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etalinia/Downloads/"/>
    </mc:Choice>
  </mc:AlternateContent>
  <xr:revisionPtr revIDLastSave="0" documentId="8_{E8E1FEBD-A3F8-8549-B61D-E7926CF2EE71}" xr6:coauthVersionLast="47" xr6:coauthVersionMax="47" xr10:uidLastSave="{00000000-0000-0000-0000-000000000000}"/>
  <bookViews>
    <workbookView xWindow="0" yWindow="480" windowWidth="28800" windowHeight="17520" activeTab="3" xr2:uid="{9C450BD5-F5D5-415C-8707-C4CC35CF4B67}"/>
  </bookViews>
  <sheets>
    <sheet name="Title" sheetId="2" r:id="rId1"/>
    <sheet name="Workplan &amp; budget" sheetId="3" r:id="rId2"/>
    <sheet name=" All Assumption cost" sheetId="1" r:id="rId3"/>
    <sheet name="Personal Assumption cost" sheetId="7" r:id="rId4"/>
    <sheet name="List" sheetId="6" r:id="rId5"/>
  </sheets>
  <externalReferences>
    <externalReference r:id="rId6"/>
  </externalReferences>
  <definedNames>
    <definedName name="Check_Locked">[1]Tables!$F$15</definedName>
    <definedName name="Currencies_Table">[1]Tables!$A$2:$B$196</definedName>
    <definedName name="Currency">[1]Tables!$A$2:$A$196</definedName>
    <definedName name="_xlnm.Print_Area" localSheetId="0">Title!$A$1:$I$27</definedName>
    <definedName name="Version_Code">[1]Tables!$F$14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H5" i="7"/>
  <c r="H4" i="7"/>
  <c r="H6" i="7"/>
  <c r="H7" i="7"/>
  <c r="H8" i="7" l="1"/>
  <c r="D28" i="3" s="1"/>
  <c r="G186" i="1" l="1"/>
  <c r="G185" i="1"/>
  <c r="G184" i="1"/>
  <c r="G183" i="1"/>
  <c r="G182" i="1"/>
  <c r="G177" i="1"/>
  <c r="G176" i="1"/>
  <c r="G175" i="1"/>
  <c r="G174" i="1"/>
  <c r="G173" i="1"/>
  <c r="G168" i="1"/>
  <c r="G167" i="1"/>
  <c r="G166" i="1"/>
  <c r="G165" i="1"/>
  <c r="G164" i="1"/>
  <c r="G159" i="1"/>
  <c r="G158" i="1"/>
  <c r="G157" i="1"/>
  <c r="G156" i="1"/>
  <c r="G155" i="1"/>
  <c r="G150" i="1"/>
  <c r="G149" i="1"/>
  <c r="G148" i="1"/>
  <c r="G147" i="1"/>
  <c r="G146" i="1"/>
  <c r="G141" i="1"/>
  <c r="G140" i="1"/>
  <c r="G139" i="1"/>
  <c r="G138" i="1"/>
  <c r="G137" i="1"/>
  <c r="G132" i="1"/>
  <c r="G131" i="1"/>
  <c r="G130" i="1"/>
  <c r="G129" i="1"/>
  <c r="G128" i="1"/>
  <c r="G123" i="1"/>
  <c r="G122" i="1"/>
  <c r="G121" i="1"/>
  <c r="G120" i="1"/>
  <c r="G119" i="1"/>
  <c r="G114" i="1"/>
  <c r="G113" i="1"/>
  <c r="G112" i="1"/>
  <c r="G111" i="1"/>
  <c r="G110" i="1"/>
  <c r="G105" i="1"/>
  <c r="G104" i="1"/>
  <c r="G103" i="1"/>
  <c r="G102" i="1"/>
  <c r="G101" i="1"/>
  <c r="G96" i="1"/>
  <c r="G95" i="1"/>
  <c r="G94" i="1"/>
  <c r="G93" i="1"/>
  <c r="G92" i="1"/>
  <c r="G86" i="1"/>
  <c r="G85" i="1"/>
  <c r="G84" i="1"/>
  <c r="G83" i="1"/>
  <c r="G82" i="1"/>
  <c r="G76" i="1"/>
  <c r="G75" i="1"/>
  <c r="G74" i="1"/>
  <c r="G73" i="1"/>
  <c r="G72" i="1"/>
  <c r="G67" i="1"/>
  <c r="G66" i="1"/>
  <c r="G65" i="1"/>
  <c r="G64" i="1"/>
  <c r="G63" i="1"/>
  <c r="G58" i="1"/>
  <c r="G57" i="1"/>
  <c r="G56" i="1"/>
  <c r="G55" i="1"/>
  <c r="G54" i="1"/>
  <c r="G49" i="1"/>
  <c r="G48" i="1"/>
  <c r="G47" i="1"/>
  <c r="G46" i="1"/>
  <c r="G45" i="1"/>
  <c r="G40" i="1"/>
  <c r="G39" i="1"/>
  <c r="G38" i="1"/>
  <c r="G37" i="1"/>
  <c r="G36" i="1"/>
  <c r="G31" i="1"/>
  <c r="G30" i="1"/>
  <c r="G29" i="1"/>
  <c r="G28" i="1"/>
  <c r="G27" i="1"/>
  <c r="G22" i="1"/>
  <c r="G21" i="1"/>
  <c r="G20" i="1"/>
  <c r="G19" i="1"/>
  <c r="G18" i="1"/>
  <c r="G10" i="1"/>
  <c r="G11" i="1"/>
  <c r="G12" i="1"/>
  <c r="G13" i="1"/>
  <c r="G9" i="1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G14" i="1" l="1"/>
  <c r="G187" i="1"/>
  <c r="G151" i="1"/>
  <c r="D23" i="3" s="1"/>
  <c r="G115" i="1"/>
  <c r="D19" i="3" s="1"/>
  <c r="G106" i="1"/>
  <c r="D18" i="3" s="1"/>
  <c r="G169" i="1"/>
  <c r="D25" i="3" s="1"/>
  <c r="G160" i="1"/>
  <c r="D24" i="3" s="1"/>
  <c r="G178" i="1"/>
  <c r="G142" i="1"/>
  <c r="D22" i="3" s="1"/>
  <c r="G133" i="1"/>
  <c r="D21" i="3" s="1"/>
  <c r="G124" i="1"/>
  <c r="D20" i="3" s="1"/>
  <c r="D8" i="3"/>
  <c r="G59" i="1"/>
  <c r="D13" i="3" s="1"/>
  <c r="G50" i="1"/>
  <c r="G87" i="1"/>
  <c r="D16" i="3" s="1"/>
  <c r="G32" i="1"/>
  <c r="D11" i="3" s="1"/>
  <c r="G97" i="1"/>
  <c r="D17" i="3" s="1"/>
  <c r="G77" i="1"/>
  <c r="D15" i="3" s="1"/>
  <c r="G68" i="1"/>
  <c r="D14" i="3" s="1"/>
  <c r="G41" i="1"/>
  <c r="D12" i="3" s="1"/>
  <c r="G23" i="1"/>
  <c r="D10" i="3" s="1"/>
  <c r="C19" i="2"/>
  <c r="C21" i="2" s="1"/>
  <c r="D19" i="2"/>
  <c r="D21" i="2" s="1"/>
  <c r="B19" i="2"/>
  <c r="B21" i="2" s="1"/>
  <c r="D9" i="3" l="1"/>
  <c r="D27" i="3"/>
  <c r="D26" i="3"/>
  <c r="D2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5" authorId="0" shapeId="0" xr:uid="{1C4C8128-2E8F-4B60-8478-A19AD4479BE9}">
      <text>
        <r>
          <rPr>
            <sz val="9"/>
            <color indexed="81"/>
            <rFont val="Tahoma"/>
            <family val="2"/>
          </rPr>
          <t>Enter Project Title</t>
        </r>
      </text>
    </comment>
    <comment ref="B6" authorId="0" shapeId="0" xr:uid="{F810E046-CB8E-4FFB-A793-5A9ACD9A554A}">
      <text>
        <r>
          <rPr>
            <sz val="9"/>
            <color indexed="81"/>
            <rFont val="Tahoma"/>
            <family val="2"/>
          </rPr>
          <t>Enter Proponent Institution Legal Name</t>
        </r>
      </text>
    </comment>
    <comment ref="A24" authorId="0" shapeId="0" xr:uid="{142798BF-A7EB-4098-BA5D-04CB22CF3BBD}">
      <text>
        <r>
          <rPr>
            <sz val="8"/>
            <color indexed="81"/>
            <rFont val="Tahoma"/>
            <family val="2"/>
          </rPr>
          <t>Enter Name</t>
        </r>
      </text>
    </comment>
    <comment ref="C24" authorId="0" shapeId="0" xr:uid="{818A820F-7B2B-447D-9104-2D33D7A00BD6}">
      <text>
        <r>
          <rPr>
            <sz val="8"/>
            <color indexed="81"/>
            <rFont val="Tahoma"/>
            <family val="2"/>
          </rPr>
          <t>Enter Title</t>
        </r>
      </text>
    </comment>
    <comment ref="A26" authorId="0" shapeId="0" xr:uid="{8C928E66-04DA-43A6-9342-961CDA7C99C7}">
      <text>
        <r>
          <rPr>
            <sz val="8"/>
            <color indexed="81"/>
            <rFont val="Tahoma"/>
            <family val="2"/>
          </rPr>
          <t>Enter name</t>
        </r>
      </text>
    </comment>
    <comment ref="C26" authorId="0" shapeId="0" xr:uid="{E01028DB-2631-4522-88C4-F2189743EDEF}">
      <text>
        <r>
          <rPr>
            <sz val="8"/>
            <color indexed="81"/>
            <rFont val="Tahoma"/>
            <family val="2"/>
          </rPr>
          <t>Enter Title</t>
        </r>
      </text>
    </comment>
    <comment ref="B27" authorId="0" shapeId="0" xr:uid="{A5F8D6E5-0BFF-4A2C-A9C1-9D3BD115FCAD}">
      <text>
        <r>
          <rPr>
            <sz val="8"/>
            <color indexed="81"/>
            <rFont val="Tahoma"/>
            <family val="2"/>
          </rPr>
          <t>Enter signature date
(local format)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tc={B0B90E42-9914-4D22-9162-D3977EDC366A}</author>
    <author>tc={3655DE35-AED3-4F4B-8C8C-540B9D3AA5A2}</author>
    <author>tc={7B26958F-2123-489A-BE69-30635EB3C003}</author>
  </authors>
  <commentList>
    <comment ref="B7" authorId="0" shapeId="0" xr:uid="{B0B90E42-9914-4D22-9162-D3977EDC366A}">
      <text>
        <r>
          <rPr>
            <sz val="11"/>
            <color rgb="FF000000"/>
            <rFont val="Calibri"/>
            <family val="2"/>
            <charset val="222"/>
          </rPr>
          <t xml:space="preserve">[Threaded comment]
</t>
        </r>
        <r>
          <rPr>
            <sz val="11"/>
            <color rgb="FF000000"/>
            <rFont val="Calibri"/>
            <family val="2"/>
            <charset val="222"/>
          </rPr>
          <t xml:space="preserve">
</t>
        </r>
        <r>
          <rPr>
            <sz val="11"/>
            <color rgb="FF000000"/>
            <rFont val="Calibri"/>
            <family val="2"/>
            <charset val="22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  <charset val="222"/>
          </rPr>
          <t xml:space="preserve">
</t>
        </r>
        <r>
          <rPr>
            <sz val="11"/>
            <color rgb="FF000000"/>
            <rFont val="Calibri"/>
            <family val="2"/>
            <charset val="222"/>
          </rPr>
          <t xml:space="preserve">Comment:
</t>
        </r>
        <r>
          <rPr>
            <sz val="11"/>
            <color rgb="FF000000"/>
            <rFont val="Calibri"/>
            <family val="2"/>
            <charset val="222"/>
          </rPr>
          <t xml:space="preserve">    Name activity</t>
        </r>
      </text>
    </comment>
    <comment ref="H8" authorId="1" shapeId="0" xr:uid="{3655DE35-AED3-4F4B-8C8C-540B9D3AA5A2}">
      <text>
        <r>
          <rPr>
            <sz val="11"/>
            <color theme="1"/>
            <rFont val="Calibri"/>
            <family val="2"/>
            <charset val="22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Describe  target and activity</t>
        </r>
      </text>
    </comment>
    <comment ref="B16" authorId="2" shapeId="0" xr:uid="{7B26958F-2123-489A-BE69-30635EB3C003}">
      <text>
        <r>
          <rPr>
            <sz val="11"/>
            <color rgb="FF000000"/>
            <rFont val="Calibri"/>
            <family val="2"/>
            <charset val="222"/>
          </rPr>
          <t xml:space="preserve">[Threaded comment]
</t>
        </r>
        <r>
          <rPr>
            <sz val="11"/>
            <color rgb="FF000000"/>
            <rFont val="Calibri"/>
            <family val="2"/>
            <charset val="222"/>
          </rPr>
          <t xml:space="preserve">
</t>
        </r>
        <r>
          <rPr>
            <sz val="11"/>
            <color rgb="FF000000"/>
            <rFont val="Calibri"/>
            <family val="2"/>
            <charset val="22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  <charset val="222"/>
          </rPr>
          <t xml:space="preserve">
</t>
        </r>
        <r>
          <rPr>
            <sz val="11"/>
            <color rgb="FF000000"/>
            <rFont val="Calibri"/>
            <family val="2"/>
            <charset val="222"/>
          </rPr>
          <t xml:space="preserve">Comment:
</t>
        </r>
        <r>
          <rPr>
            <sz val="11"/>
            <color rgb="FF000000"/>
            <rFont val="Calibri"/>
            <family val="2"/>
            <charset val="222"/>
          </rPr>
          <t xml:space="preserve">    Name activity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tc={4E8E2521-13F3-4405-A64A-9B933517CD6A}</author>
  </authors>
  <commentList>
    <comment ref="G3" authorId="0" shapeId="0" xr:uid="{4E8E2521-13F3-4405-A64A-9B933517CD6A}">
      <text>
        <r>
          <rPr>
            <sz val="11"/>
            <color theme="1"/>
            <rFont val="Calibri"/>
            <family val="2"/>
            <charset val="22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%  charge in program</t>
        </r>
      </text>
    </comment>
  </commentList>
</comments>
</file>

<file path=xl/sharedStrings.xml><?xml version="1.0" encoding="utf-8"?>
<sst xmlns="http://schemas.openxmlformats.org/spreadsheetml/2006/main" count="301" uniqueCount="83">
  <si>
    <t xml:space="preserve">Co-ordination system setup,camp visit and meetings with Office of Disease Prevention, VBDC, VBDU, PHO </t>
  </si>
  <si>
    <t/>
  </si>
  <si>
    <t>Item</t>
  </si>
  <si>
    <t>Item Description</t>
  </si>
  <si>
    <t>Unit of Measure</t>
  </si>
  <si>
    <t>Unit Cost
(Grant Currency)</t>
  </si>
  <si>
    <t>THB</t>
  </si>
  <si>
    <t>Ground transportation (round trip)</t>
  </si>
  <si>
    <t xml:space="preserve">Accommodation </t>
  </si>
  <si>
    <t>USD</t>
  </si>
  <si>
    <t>Number of Target</t>
  </si>
  <si>
    <t>Start date</t>
  </si>
  <si>
    <t>End date</t>
  </si>
  <si>
    <t>Activity Description</t>
  </si>
  <si>
    <t>Category</t>
  </si>
  <si>
    <t>PROPOSED BUDGET AND TIMETABLE</t>
  </si>
  <si>
    <t>Project Title:</t>
  </si>
  <si>
    <t>Proponent Institution:</t>
  </si>
  <si>
    <t>Project working currency
(currency used by the Proponent in its book of accounts):</t>
  </si>
  <si>
    <t>Duration of research project (in months):</t>
  </si>
  <si>
    <t>BUDGET SUMMARY (based on the attached budget forms in the Project Working Currency)</t>
  </si>
  <si>
    <t>Budget category</t>
  </si>
  <si>
    <t>Year 1
2nd Half</t>
  </si>
  <si>
    <t>Total</t>
  </si>
  <si>
    <t>Personnel</t>
  </si>
  <si>
    <t>Consultants</t>
  </si>
  <si>
    <t>Evaluation</t>
  </si>
  <si>
    <t>Equipment</t>
  </si>
  <si>
    <t>International Travel</t>
  </si>
  <si>
    <t>Training</t>
  </si>
  <si>
    <t>Research</t>
  </si>
  <si>
    <t>Direct Research Costs</t>
  </si>
  <si>
    <t>Indirect Costs</t>
  </si>
  <si>
    <t>Name of Project Leader:</t>
  </si>
  <si>
    <t>Job Title:</t>
  </si>
  <si>
    <t>Signature</t>
  </si>
  <si>
    <t>Name of person authorized to sign for institution (Legal Signatory):</t>
  </si>
  <si>
    <t>Signature*</t>
  </si>
  <si>
    <t>Date:</t>
  </si>
  <si>
    <t>Workpland and Budget plan</t>
  </si>
  <si>
    <t>Name Category</t>
  </si>
  <si>
    <t>US Dollar</t>
  </si>
  <si>
    <t>Frequency</t>
  </si>
  <si>
    <t>HR</t>
  </si>
  <si>
    <t>Exch</t>
  </si>
  <si>
    <t>BND</t>
  </si>
  <si>
    <t>KHP</t>
  </si>
  <si>
    <t>IDR</t>
  </si>
  <si>
    <t>LAK</t>
  </si>
  <si>
    <t>MYR</t>
  </si>
  <si>
    <t>MMK</t>
  </si>
  <si>
    <t>PHP</t>
  </si>
  <si>
    <t>SGD</t>
  </si>
  <si>
    <t>VN</t>
  </si>
  <si>
    <t>Number of days/ Frequency</t>
  </si>
  <si>
    <t>Other</t>
  </si>
  <si>
    <t>Postion</t>
  </si>
  <si>
    <t>Unit Cost
(USD)</t>
  </si>
  <si>
    <t>Total Cost</t>
  </si>
  <si>
    <t xml:space="preserve"> Frequency</t>
  </si>
  <si>
    <t>BUDGET PROPOSAL</t>
  </si>
  <si>
    <t xml:space="preserve">Project Title : </t>
  </si>
  <si>
    <t xml:space="preserve">Strengthening institutional and organizational capacity for promotion of healthy ageing partnership of ASEAN Centre for Active Ageing and Innovation (ACAI) </t>
  </si>
  <si>
    <t>Proponent :</t>
  </si>
  <si>
    <t>ASEAN Centre for Active Ageing and Innovation (ACAI)</t>
  </si>
  <si>
    <t xml:space="preserve">Duration/Period : </t>
  </si>
  <si>
    <t>1 February 2025 to 31 January 2026 (twelve calendar months)</t>
  </si>
  <si>
    <t>BUDGET SUMMARY</t>
  </si>
  <si>
    <t>Description Activity</t>
  </si>
  <si>
    <t>Total Cost (USD)</t>
  </si>
  <si>
    <t>Quantity</t>
  </si>
  <si>
    <t>FTE</t>
  </si>
  <si>
    <t>Net salary (not include benefit)</t>
  </si>
  <si>
    <t>Please select</t>
  </si>
  <si>
    <t xml:space="preserve">Budget Line </t>
  </si>
  <si>
    <t>Job description</t>
  </si>
  <si>
    <t>per month</t>
  </si>
  <si>
    <t>Personal cost</t>
  </si>
  <si>
    <t>Total budget</t>
  </si>
  <si>
    <t>Link</t>
  </si>
  <si>
    <t>Year 2</t>
  </si>
  <si>
    <t>Year 1
1st Half</t>
  </si>
  <si>
    <t>Leader (PI) Institution: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</si>
</sst>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??_);_(@_)"/>
    <numFmt numFmtId="166" formatCode="[$-1009]mmmm\ d\,\ yyyy;@"/>
    <numFmt numFmtId="167" formatCode="_-* #,##0_-;\-* #,##0_-;_-* &quot;-&quot;??_-;_-@_-"/>
    <numFmt numFmtId="168" formatCode="0.0%"/>
  </numFmts>
  <fonts count="2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i/>
      <sz val="1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sz val="11"/>
      <color theme="1"/>
      <name val="Aril"/>
      <charset val="222"/>
    </font>
    <font>
      <b/>
      <sz val="11"/>
      <color theme="1"/>
      <name val="Aril"/>
      <charset val="222"/>
    </font>
    <font>
      <b/>
      <sz val="11"/>
      <color theme="0"/>
      <name val="Aril"/>
      <charset val="22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charset val="22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14" fillId="0" borderId="1" xfId="0" applyFont="1" applyBorder="1"/>
    <xf numFmtId="0" fontId="14" fillId="0" borderId="0" xfId="0" applyFont="1"/>
    <xf numFmtId="0" fontId="15" fillId="0" borderId="0" xfId="0" applyFont="1"/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7" fillId="0" borderId="0" xfId="0" applyFont="1"/>
    <xf numFmtId="0" fontId="3" fillId="5" borderId="8" xfId="0" applyFont="1" applyFill="1" applyBorder="1" applyAlignment="1">
      <alignment vertical="center" wrapText="1"/>
    </xf>
    <xf numFmtId="0" fontId="4" fillId="3" borderId="5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 applyProtection="1">
      <alignment vertical="center" wrapText="1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3" fillId="5" borderId="8" xfId="0" applyFont="1" applyFill="1" applyBorder="1" applyAlignment="1">
      <alignment wrapText="1"/>
    </xf>
    <xf numFmtId="0" fontId="3" fillId="5" borderId="5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165" fontId="7" fillId="3" borderId="12" xfId="1" applyNumberFormat="1" applyFont="1" applyFill="1" applyBorder="1" applyAlignment="1" applyProtection="1">
      <alignment vertical="center" wrapText="1"/>
    </xf>
    <xf numFmtId="0" fontId="7" fillId="3" borderId="14" xfId="0" applyFont="1" applyFill="1" applyBorder="1" applyAlignment="1">
      <alignment vertical="center" wrapText="1"/>
    </xf>
    <xf numFmtId="165" fontId="7" fillId="3" borderId="1" xfId="1" applyNumberFormat="1" applyFont="1" applyFill="1" applyBorder="1" applyAlignment="1" applyProtection="1">
      <alignment vertical="center" wrapText="1"/>
    </xf>
    <xf numFmtId="0" fontId="7" fillId="3" borderId="16" xfId="0" applyFont="1" applyFill="1" applyBorder="1" applyAlignment="1">
      <alignment vertical="center" wrapText="1"/>
    </xf>
    <xf numFmtId="165" fontId="7" fillId="3" borderId="17" xfId="1" applyNumberFormat="1" applyFont="1" applyFill="1" applyBorder="1" applyAlignment="1" applyProtection="1">
      <alignment vertical="center" wrapText="1"/>
    </xf>
    <xf numFmtId="0" fontId="7" fillId="5" borderId="11" xfId="0" applyFont="1" applyFill="1" applyBorder="1" applyAlignment="1">
      <alignment vertical="center" wrapText="1"/>
    </xf>
    <xf numFmtId="165" fontId="8" fillId="5" borderId="12" xfId="1" applyNumberFormat="1" applyFont="1" applyFill="1" applyBorder="1" applyAlignment="1" applyProtection="1">
      <alignment vertical="center" wrapText="1"/>
    </xf>
    <xf numFmtId="0" fontId="7" fillId="3" borderId="19" xfId="0" applyFont="1" applyFill="1" applyBorder="1" applyAlignment="1">
      <alignment vertical="center" wrapText="1"/>
    </xf>
    <xf numFmtId="165" fontId="7" fillId="3" borderId="20" xfId="1" applyNumberFormat="1" applyFont="1" applyFill="1" applyBorder="1" applyAlignment="1" applyProtection="1">
      <alignment vertical="center" wrapText="1"/>
    </xf>
    <xf numFmtId="0" fontId="8" fillId="5" borderId="22" xfId="0" applyFont="1" applyFill="1" applyBorder="1" applyAlignment="1">
      <alignment vertical="center" wrapText="1"/>
    </xf>
    <xf numFmtId="165" fontId="8" fillId="5" borderId="23" xfId="1" applyNumberFormat="1" applyFont="1" applyFill="1" applyBorder="1" applyAlignment="1" applyProtection="1">
      <alignment vertical="center" wrapText="1"/>
    </xf>
    <xf numFmtId="0" fontId="3" fillId="5" borderId="25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0" fontId="3" fillId="5" borderId="8" xfId="0" applyFont="1" applyFill="1" applyBorder="1"/>
    <xf numFmtId="0" fontId="0" fillId="0" borderId="29" xfId="0" applyBorder="1"/>
    <xf numFmtId="0" fontId="0" fillId="0" borderId="28" xfId="0" applyBorder="1"/>
    <xf numFmtId="165" fontId="7" fillId="3" borderId="13" xfId="1" applyNumberFormat="1" applyFont="1" applyFill="1" applyBorder="1" applyAlignment="1" applyProtection="1">
      <alignment vertical="center" wrapText="1"/>
    </xf>
    <xf numFmtId="165" fontId="7" fillId="3" borderId="15" xfId="1" applyNumberFormat="1" applyFont="1" applyFill="1" applyBorder="1" applyAlignment="1" applyProtection="1">
      <alignment vertical="center" wrapText="1"/>
    </xf>
    <xf numFmtId="165" fontId="7" fillId="3" borderId="18" xfId="1" applyNumberFormat="1" applyFont="1" applyFill="1" applyBorder="1" applyAlignment="1" applyProtection="1">
      <alignment vertical="center" wrapText="1"/>
    </xf>
    <xf numFmtId="165" fontId="8" fillId="5" borderId="13" xfId="1" applyNumberFormat="1" applyFont="1" applyFill="1" applyBorder="1" applyAlignment="1" applyProtection="1">
      <alignment vertical="center" wrapText="1"/>
    </xf>
    <xf numFmtId="165" fontId="7" fillId="3" borderId="21" xfId="1" applyNumberFormat="1" applyFont="1" applyFill="1" applyBorder="1" applyAlignment="1" applyProtection="1">
      <alignment vertical="center" wrapText="1"/>
    </xf>
    <xf numFmtId="165" fontId="8" fillId="5" borderId="24" xfId="1" applyNumberFormat="1" applyFont="1" applyFill="1" applyBorder="1" applyAlignment="1" applyProtection="1">
      <alignment vertical="center" wrapText="1"/>
    </xf>
    <xf numFmtId="0" fontId="0" fillId="7" borderId="0" xfId="0" applyFill="1"/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67" fontId="0" fillId="0" borderId="1" xfId="1" applyNumberFormat="1" applyFont="1" applyBorder="1"/>
    <xf numFmtId="1" fontId="0" fillId="2" borderId="1" xfId="0" applyNumberFormat="1" applyFill="1" applyBorder="1"/>
    <xf numFmtId="167" fontId="0" fillId="2" borderId="1" xfId="1" applyNumberFormat="1" applyFont="1" applyFill="1" applyBorder="1"/>
    <xf numFmtId="167" fontId="0" fillId="0" borderId="0" xfId="0" applyNumberFormat="1"/>
    <xf numFmtId="0" fontId="0" fillId="2" borderId="0" xfId="0" applyFill="1" applyAlignment="1">
      <alignment horizontal="center"/>
    </xf>
    <xf numFmtId="0" fontId="0" fillId="0" borderId="29" xfId="0" applyBorder="1" applyAlignment="1">
      <alignment horizontal="center"/>
    </xf>
    <xf numFmtId="0" fontId="19" fillId="0" borderId="0" xfId="0" applyFont="1" applyAlignment="1">
      <alignment horizontal="left"/>
    </xf>
    <xf numFmtId="0" fontId="14" fillId="8" borderId="1" xfId="0" applyFont="1" applyFill="1" applyBorder="1"/>
    <xf numFmtId="49" fontId="14" fillId="0" borderId="1" xfId="0" applyNumberFormat="1" applyFont="1" applyBorder="1"/>
    <xf numFmtId="0" fontId="15" fillId="0" borderId="1" xfId="0" applyFont="1" applyBorder="1"/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8" borderId="4" xfId="0" applyFont="1" applyFill="1" applyBorder="1"/>
    <xf numFmtId="167" fontId="14" fillId="0" borderId="1" xfId="1" applyNumberFormat="1" applyFont="1" applyBorder="1"/>
    <xf numFmtId="0" fontId="17" fillId="3" borderId="0" xfId="0" applyFont="1" applyFill="1"/>
    <xf numFmtId="0" fontId="12" fillId="3" borderId="0" xfId="0" applyFont="1" applyFill="1"/>
    <xf numFmtId="0" fontId="18" fillId="3" borderId="0" xfId="0" applyFont="1" applyFill="1" applyAlignment="1">
      <alignment horizontal="right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3" fontId="20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0" fillId="0" borderId="0" xfId="0" applyAlignment="1">
      <alignment wrapText="1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/>
    </xf>
    <xf numFmtId="1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top"/>
    </xf>
    <xf numFmtId="1" fontId="25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3" fillId="5" borderId="0" xfId="0" applyFont="1" applyFill="1" applyAlignment="1">
      <alignment horizontal="left" vertical="center"/>
    </xf>
    <xf numFmtId="0" fontId="3" fillId="5" borderId="1" xfId="0" applyFont="1" applyFill="1" applyBorder="1"/>
    <xf numFmtId="0" fontId="16" fillId="4" borderId="0" xfId="0" applyFont="1" applyFill="1"/>
    <xf numFmtId="0" fontId="6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1" xfId="4" applyFont="1" applyBorder="1" applyAlignment="1">
      <alignment vertical="top" wrapText="1"/>
    </xf>
    <xf numFmtId="165" fontId="6" fillId="0" borderId="1" xfId="3" applyNumberFormat="1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168" fontId="6" fillId="0" borderId="1" xfId="3" applyNumberFormat="1" applyFont="1" applyBorder="1" applyAlignment="1">
      <alignment vertical="top"/>
    </xf>
    <xf numFmtId="165" fontId="6" fillId="0" borderId="1" xfId="3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center" vertical="top"/>
    </xf>
    <xf numFmtId="0" fontId="26" fillId="0" borderId="1" xfId="4" applyFont="1" applyBorder="1" applyAlignment="1">
      <alignment vertical="top" wrapText="1"/>
    </xf>
    <xf numFmtId="165" fontId="26" fillId="0" borderId="1" xfId="3" applyNumberFormat="1" applyFont="1" applyFill="1" applyBorder="1" applyAlignment="1">
      <alignment vertical="top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165" fontId="6" fillId="9" borderId="1" xfId="0" applyNumberFormat="1" applyFont="1" applyFill="1" applyBorder="1"/>
    <xf numFmtId="0" fontId="19" fillId="9" borderId="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Protection="1">
      <protection locked="0"/>
    </xf>
    <xf numFmtId="0" fontId="17" fillId="3" borderId="6" xfId="0" applyFont="1" applyFill="1" applyBorder="1" applyProtection="1">
      <protection locked="0"/>
    </xf>
    <xf numFmtId="0" fontId="17" fillId="3" borderId="7" xfId="0" applyFont="1" applyFill="1" applyBorder="1" applyProtection="1">
      <protection locked="0"/>
    </xf>
    <xf numFmtId="166" fontId="13" fillId="3" borderId="5" xfId="0" applyNumberFormat="1" applyFont="1" applyFill="1" applyBorder="1" applyAlignment="1" applyProtection="1">
      <alignment horizontal="center" vertical="center"/>
      <protection locked="0"/>
    </xf>
    <xf numFmtId="166" fontId="13" fillId="3" borderId="7" xfId="0" applyNumberFormat="1" applyFont="1" applyFill="1" applyBorder="1" applyAlignment="1" applyProtection="1">
      <alignment horizontal="center" vertical="center"/>
      <protection locked="0"/>
    </xf>
    <xf numFmtId="0" fontId="11" fillId="5" borderId="2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7" fillId="6" borderId="5" xfId="2" applyFont="1" applyFill="1" applyBorder="1" applyAlignment="1">
      <alignment horizontal="center" vertical="center" wrapText="1"/>
    </xf>
    <xf numFmtId="0" fontId="7" fillId="6" borderId="6" xfId="2" applyFont="1" applyFill="1" applyBorder="1" applyAlignment="1">
      <alignment horizontal="center" vertical="center" wrapText="1"/>
    </xf>
    <xf numFmtId="0" fontId="7" fillId="6" borderId="7" xfId="2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5" fillId="3" borderId="5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7" xfId="0" applyFont="1" applyFill="1" applyBorder="1" applyProtection="1">
      <protection locked="0"/>
    </xf>
    <xf numFmtId="0" fontId="3" fillId="5" borderId="5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9" borderId="32" xfId="0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0" fillId="0" borderId="0" xfId="0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</cellXfs>
  <cellStyles count="5">
    <cellStyle name="Comma" xfId="1" builtinId="3"/>
    <cellStyle name="Comma 3" xfId="3" xr:uid="{894AFAD2-A4FF-4840-8E1A-BBE7E9E8B13C}"/>
    <cellStyle name="Normal" xfId="0" builtinId="0"/>
    <cellStyle name="Normal 2" xfId="2" xr:uid="{4A38F858-BB50-470D-8AA9-7885EE6C0C1A}"/>
    <cellStyle name="Normal 3" xfId="4" xr:uid="{C9A8B83F-CCDD-445D-9133-FDC089AE52BD}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1943100</xdr:colOff>
      <xdr:row>0</xdr:row>
      <xdr:rowOff>76200</xdr:rowOff>
    </xdr:from>
    <xdr:to>
      <xdr:col>2</xdr:col>
      <xdr:colOff>59657</xdr:colOff>
      <xdr:row>2</xdr:row>
      <xdr:rowOff>114300</xdr:rowOff>
    </xdr:to>
    <xdr:pic>
      <xdr:nvPicPr>
        <xdr:cNvPr id="2" name="รูปภาพ 1" descr="รูปภาพประกอบด้วย ข้อความ, อิเล็กทรอนิกส์, ภาพหน้าจอ, ซอฟต์แวร์&#10;&#10;คำอธิบายที่สร้างโดยอัตโนมัติ">
          <a:extLst>
            <a:ext uri="{FF2B5EF4-FFF2-40B4-BE49-F238E27FC236}">
              <a16:creationId xmlns:a16="http://schemas.microsoft.com/office/drawing/2014/main" id="{A84E1360-652F-734F-80ED-4CAB04A79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63" t="28966" r="57970" b="55665"/>
        <a:stretch>
          <a:fillRect/>
        </a:stretch>
      </xdr:blipFill>
      <xdr:spPr bwMode="auto">
        <a:xfrm>
          <a:off x="1943100" y="76200"/>
          <a:ext cx="1859882" cy="666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/IDRC/proposal_budget.xlsx" TargetMode="External"/><Relationship Id="rId1" Type="http://schemas.openxmlformats.org/officeDocument/2006/relationships/externalLinkPath" Target="file:///D:/IDRC/proposal_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Personnel"/>
      <sheetName val="Consultants"/>
      <sheetName val="Evaluation"/>
      <sheetName val="Equipment"/>
      <sheetName val="InternationalTravel"/>
      <sheetName val="Training"/>
      <sheetName val="Research"/>
      <sheetName val="Indirect Costs"/>
      <sheetName val="Local Contributions"/>
      <sheetName val="Donor Contributions"/>
      <sheetName val="Consolidated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Canadian Dollar</v>
          </cell>
          <cell r="B2" t="str">
            <v>CAD</v>
          </cell>
        </row>
        <row r="3">
          <cell r="A3" t="str">
            <v>US Dollar</v>
          </cell>
          <cell r="B3" t="str">
            <v>USD</v>
          </cell>
        </row>
        <row r="4">
          <cell r="A4" t="str">
            <v>CFA Franc BEAO</v>
          </cell>
          <cell r="B4" t="str">
            <v>XOF</v>
          </cell>
        </row>
        <row r="5">
          <cell r="A5" t="str">
            <v>Egyptian Pound</v>
          </cell>
          <cell r="B5" t="str">
            <v>EGP</v>
          </cell>
        </row>
        <row r="6">
          <cell r="A6" t="str">
            <v>Kenya Shilling</v>
          </cell>
          <cell r="B6" t="str">
            <v>KES</v>
          </cell>
        </row>
        <row r="7">
          <cell r="A7" t="str">
            <v>Indian Rupee</v>
          </cell>
          <cell r="B7" t="str">
            <v>INR</v>
          </cell>
        </row>
        <row r="8">
          <cell r="A8" t="str">
            <v>Singapore Dollar</v>
          </cell>
          <cell r="B8" t="str">
            <v>SGD</v>
          </cell>
        </row>
        <row r="9">
          <cell r="A9" t="str">
            <v xml:space="preserve">Uruguayan peso </v>
          </cell>
          <cell r="B9" t="str">
            <v>UYU</v>
          </cell>
        </row>
        <row r="10">
          <cell r="A10" t="str">
            <v>*************************</v>
          </cell>
          <cell r="B10"/>
        </row>
        <row r="11">
          <cell r="A11" t="str">
            <v>Afghanistan Afghani</v>
          </cell>
          <cell r="B11" t="str">
            <v>AFN</v>
          </cell>
        </row>
        <row r="12">
          <cell r="A12" t="str">
            <v>Albanian Lek</v>
          </cell>
          <cell r="B12" t="str">
            <v>ALL</v>
          </cell>
        </row>
        <row r="13">
          <cell r="A13" t="str">
            <v>Algerian Dinar</v>
          </cell>
          <cell r="B13" t="str">
            <v>DZD</v>
          </cell>
        </row>
        <row r="14">
          <cell r="A14" t="str">
            <v>Angolan Kwanza</v>
          </cell>
          <cell r="B14" t="str">
            <v>AOA</v>
          </cell>
          <cell r="F14" t="str">
            <v>8.9</v>
          </cell>
        </row>
        <row r="15">
          <cell r="A15" t="str">
            <v>Argentine Peso</v>
          </cell>
          <cell r="B15" t="str">
            <v>ARS</v>
          </cell>
          <cell r="F15" t="b">
            <v>0</v>
          </cell>
        </row>
        <row r="16">
          <cell r="A16" t="str">
            <v>Armenia Dram</v>
          </cell>
          <cell r="B16" t="str">
            <v>AMD</v>
          </cell>
        </row>
        <row r="17">
          <cell r="A17" t="str">
            <v>Aruban Florin</v>
          </cell>
          <cell r="B17" t="str">
            <v>AWG</v>
          </cell>
        </row>
        <row r="18">
          <cell r="A18" t="str">
            <v>Australian Dollar</v>
          </cell>
          <cell r="B18" t="str">
            <v>AUD</v>
          </cell>
        </row>
        <row r="19">
          <cell r="A19" t="str">
            <v>Austrian Eurozone</v>
          </cell>
          <cell r="B19" t="str">
            <v>EUR</v>
          </cell>
        </row>
        <row r="20">
          <cell r="A20" t="str">
            <v>Azerbaijan Manat</v>
          </cell>
          <cell r="B20" t="str">
            <v>AZN</v>
          </cell>
        </row>
        <row r="21">
          <cell r="A21" t="str">
            <v>Bahamian Dollar</v>
          </cell>
          <cell r="B21" t="str">
            <v>BSD</v>
          </cell>
        </row>
        <row r="22">
          <cell r="A22" t="str">
            <v>Bahraini Dinar</v>
          </cell>
          <cell r="B22" t="str">
            <v>BHD</v>
          </cell>
        </row>
        <row r="23">
          <cell r="A23" t="str">
            <v>Bangladesh Taka</v>
          </cell>
          <cell r="B23" t="str">
            <v>BDT</v>
          </cell>
        </row>
        <row r="24">
          <cell r="A24" t="str">
            <v>Barbados Dollar</v>
          </cell>
          <cell r="B24" t="str">
            <v>BBD</v>
          </cell>
        </row>
        <row r="25">
          <cell r="A25" t="str">
            <v>Belarus Rouble</v>
          </cell>
          <cell r="B25" t="str">
            <v>BYR</v>
          </cell>
        </row>
        <row r="26">
          <cell r="A26" t="str">
            <v>Belgian Eurozone</v>
          </cell>
          <cell r="B26" t="str">
            <v>EUR</v>
          </cell>
        </row>
        <row r="27">
          <cell r="A27" t="str">
            <v>Belize Dollar</v>
          </cell>
          <cell r="B27" t="str">
            <v>BZD</v>
          </cell>
        </row>
        <row r="28">
          <cell r="A28" t="str">
            <v>Bermudan Dollar</v>
          </cell>
          <cell r="B28" t="str">
            <v>BMD</v>
          </cell>
        </row>
        <row r="29">
          <cell r="A29" t="str">
            <v>Bhutan Ngultrum</v>
          </cell>
          <cell r="B29" t="str">
            <v>BTN</v>
          </cell>
        </row>
        <row r="30">
          <cell r="A30" t="str">
            <v>Bolivian Boliviano</v>
          </cell>
          <cell r="B30" t="str">
            <v>BOB</v>
          </cell>
        </row>
        <row r="31">
          <cell r="A31" t="str">
            <v>Bolivian Peso</v>
          </cell>
          <cell r="B31" t="str">
            <v>BOP</v>
          </cell>
        </row>
        <row r="32">
          <cell r="A32" t="str">
            <v>Bosnia and Herzegovina Marks</v>
          </cell>
          <cell r="B32" t="str">
            <v>BAM</v>
          </cell>
        </row>
        <row r="33">
          <cell r="A33" t="str">
            <v>Botswana Pula</v>
          </cell>
          <cell r="B33" t="str">
            <v>BWP</v>
          </cell>
        </row>
        <row r="34">
          <cell r="A34" t="str">
            <v>Brazilian Real</v>
          </cell>
          <cell r="B34" t="str">
            <v>BRL</v>
          </cell>
        </row>
        <row r="35">
          <cell r="A35" t="str">
            <v>Brunei Dollar</v>
          </cell>
          <cell r="B35" t="str">
            <v>BND</v>
          </cell>
        </row>
        <row r="36">
          <cell r="A36" t="str">
            <v>Bulgarian Lev</v>
          </cell>
          <cell r="B36" t="str">
            <v>BGN</v>
          </cell>
        </row>
        <row r="37">
          <cell r="A37" t="str">
            <v>Burundi Franc</v>
          </cell>
          <cell r="B37" t="str">
            <v>BIF</v>
          </cell>
        </row>
        <row r="38">
          <cell r="A38" t="str">
            <v>Cambodian Riel</v>
          </cell>
          <cell r="B38" t="str">
            <v>KHR</v>
          </cell>
        </row>
        <row r="39">
          <cell r="A39" t="str">
            <v>Canadian Dollar</v>
          </cell>
          <cell r="B39" t="str">
            <v>CAD</v>
          </cell>
        </row>
        <row r="40">
          <cell r="A40" t="str">
            <v>Cape Verde Escudo</v>
          </cell>
          <cell r="B40" t="str">
            <v>CVE</v>
          </cell>
        </row>
        <row r="41">
          <cell r="A41" t="str">
            <v>Cayman Islands Dollar</v>
          </cell>
          <cell r="B41" t="str">
            <v>KYD</v>
          </cell>
        </row>
        <row r="42">
          <cell r="A42" t="str">
            <v>CFA Franc BCEAO</v>
          </cell>
          <cell r="B42" t="str">
            <v>XOF</v>
          </cell>
        </row>
        <row r="43">
          <cell r="A43" t="str">
            <v>CFA Franc BEAC</v>
          </cell>
          <cell r="B43" t="str">
            <v>XAF</v>
          </cell>
        </row>
        <row r="44">
          <cell r="A44" t="str">
            <v>CFP Franc</v>
          </cell>
          <cell r="B44" t="str">
            <v>XPF</v>
          </cell>
        </row>
        <row r="45">
          <cell r="A45" t="str">
            <v>Chilean Peso</v>
          </cell>
          <cell r="B45" t="str">
            <v>CLP</v>
          </cell>
        </row>
        <row r="46">
          <cell r="A46" t="str">
            <v>Chilean unidades de fomento</v>
          </cell>
          <cell r="B46" t="str">
            <v>CLF</v>
          </cell>
        </row>
        <row r="47">
          <cell r="A47" t="str">
            <v>Chinese Renminbi</v>
          </cell>
          <cell r="B47" t="str">
            <v>CNY</v>
          </cell>
        </row>
        <row r="48">
          <cell r="A48" t="str">
            <v>Colombian Peso</v>
          </cell>
          <cell r="B48" t="str">
            <v>COP</v>
          </cell>
        </row>
        <row r="49">
          <cell r="A49" t="str">
            <v>Comoros Franc</v>
          </cell>
          <cell r="B49" t="str">
            <v>KMF</v>
          </cell>
        </row>
        <row r="50">
          <cell r="A50" t="str">
            <v>Congo (dem. Rep.) Franc</v>
          </cell>
          <cell r="B50" t="str">
            <v>CDF</v>
          </cell>
        </row>
        <row r="51">
          <cell r="A51" t="str">
            <v>Costa Rican Colon</v>
          </cell>
          <cell r="B51" t="str">
            <v>CRC</v>
          </cell>
        </row>
        <row r="52">
          <cell r="A52" t="str">
            <v>Croatian kuna</v>
          </cell>
          <cell r="B52" t="str">
            <v>HRK</v>
          </cell>
        </row>
        <row r="53">
          <cell r="A53" t="str">
            <v>Cuban Peso</v>
          </cell>
          <cell r="B53" t="str">
            <v>CUC</v>
          </cell>
        </row>
        <row r="54">
          <cell r="A54" t="str">
            <v>Cyprus Eurozone</v>
          </cell>
          <cell r="B54" t="str">
            <v>EUR</v>
          </cell>
        </row>
        <row r="55">
          <cell r="A55" t="str">
            <v>Czech Koruna</v>
          </cell>
          <cell r="B55" t="str">
            <v>CZK</v>
          </cell>
        </row>
        <row r="56">
          <cell r="A56" t="str">
            <v>Danish Krone</v>
          </cell>
          <cell r="B56" t="str">
            <v>DKK</v>
          </cell>
        </row>
        <row r="57">
          <cell r="A57" t="str">
            <v>Djibouti Franc</v>
          </cell>
          <cell r="B57" t="str">
            <v>DJF</v>
          </cell>
        </row>
        <row r="58">
          <cell r="A58" t="str">
            <v>Dominican Peso</v>
          </cell>
          <cell r="B58" t="str">
            <v>DOP</v>
          </cell>
        </row>
        <row r="59">
          <cell r="A59" t="str">
            <v>East Caribbean Dollar</v>
          </cell>
          <cell r="B59" t="str">
            <v>XCD</v>
          </cell>
        </row>
        <row r="60">
          <cell r="A60" t="str">
            <v>Ecuadoran Sucre</v>
          </cell>
          <cell r="B60" t="str">
            <v>ECS</v>
          </cell>
        </row>
        <row r="61">
          <cell r="A61" t="str">
            <v>Egyptian Pound</v>
          </cell>
          <cell r="B61" t="str">
            <v>EGP</v>
          </cell>
        </row>
        <row r="62">
          <cell r="A62" t="str">
            <v>El Salvador Colon</v>
          </cell>
          <cell r="B62" t="str">
            <v>SVC</v>
          </cell>
        </row>
        <row r="63">
          <cell r="A63" t="str">
            <v>Eritrea Nakfa</v>
          </cell>
          <cell r="B63" t="str">
            <v>ERN</v>
          </cell>
        </row>
        <row r="64">
          <cell r="A64" t="str">
            <v>Estonian kroon</v>
          </cell>
          <cell r="B64" t="str">
            <v>EEK</v>
          </cell>
        </row>
        <row r="65">
          <cell r="A65" t="str">
            <v>Ethiopian Birr</v>
          </cell>
          <cell r="B65" t="str">
            <v>ETB</v>
          </cell>
        </row>
        <row r="66">
          <cell r="A66" t="str">
            <v>European Union euro</v>
          </cell>
          <cell r="B66" t="str">
            <v>EUR</v>
          </cell>
        </row>
        <row r="67">
          <cell r="A67" t="str">
            <v>Falkland Islands Pound</v>
          </cell>
          <cell r="B67" t="str">
            <v>FKP</v>
          </cell>
        </row>
        <row r="68">
          <cell r="A68" t="str">
            <v>Fiji Dollar</v>
          </cell>
          <cell r="B68" t="str">
            <v>FJD</v>
          </cell>
        </row>
        <row r="69">
          <cell r="A69" t="str">
            <v>Finnish Eurozone</v>
          </cell>
          <cell r="B69" t="str">
            <v>EUR</v>
          </cell>
        </row>
        <row r="70">
          <cell r="A70" t="str">
            <v>French Eurozone</v>
          </cell>
          <cell r="B70" t="str">
            <v>EUR</v>
          </cell>
        </row>
        <row r="71">
          <cell r="A71" t="str">
            <v>Gambian Dalasi</v>
          </cell>
          <cell r="B71" t="str">
            <v>GMD</v>
          </cell>
        </row>
        <row r="72">
          <cell r="A72" t="str">
            <v>Germany Eurozone</v>
          </cell>
          <cell r="B72" t="str">
            <v>EUR</v>
          </cell>
        </row>
        <row r="73">
          <cell r="A73" t="str">
            <v>Ghanian Cedi</v>
          </cell>
          <cell r="B73" t="str">
            <v>GHS</v>
          </cell>
        </row>
        <row r="74">
          <cell r="A74" t="str">
            <v>Gibraltar Pound</v>
          </cell>
          <cell r="B74" t="str">
            <v>GIP</v>
          </cell>
        </row>
        <row r="75">
          <cell r="A75" t="str">
            <v>Greek Eurozone</v>
          </cell>
          <cell r="B75" t="str">
            <v>EUR</v>
          </cell>
        </row>
        <row r="76">
          <cell r="A76" t="str">
            <v>Guatamalan Quetzal</v>
          </cell>
          <cell r="B76" t="str">
            <v>GTQ</v>
          </cell>
        </row>
        <row r="77">
          <cell r="A77" t="str">
            <v>Guinea-Bissau Peso</v>
          </cell>
          <cell r="B77" t="str">
            <v>GWP</v>
          </cell>
        </row>
        <row r="78">
          <cell r="A78" t="str">
            <v>Guinean Franc</v>
          </cell>
          <cell r="B78" t="str">
            <v>GNF</v>
          </cell>
        </row>
        <row r="79">
          <cell r="A79" t="str">
            <v>Guyana Dollar</v>
          </cell>
          <cell r="B79" t="str">
            <v>GYD</v>
          </cell>
        </row>
        <row r="80">
          <cell r="A80" t="str">
            <v>Haitian Gourde</v>
          </cell>
          <cell r="B80" t="str">
            <v>HTG</v>
          </cell>
        </row>
        <row r="81">
          <cell r="A81" t="str">
            <v>Honduran Lempira</v>
          </cell>
          <cell r="B81" t="str">
            <v>HNL</v>
          </cell>
        </row>
        <row r="82">
          <cell r="A82" t="str">
            <v>Hong Kong Dollar</v>
          </cell>
          <cell r="B82" t="str">
            <v>HKD</v>
          </cell>
        </row>
        <row r="83">
          <cell r="A83" t="str">
            <v>Hungarian Forint</v>
          </cell>
          <cell r="B83" t="str">
            <v>HUF</v>
          </cell>
        </row>
        <row r="84">
          <cell r="A84" t="str">
            <v>Icelandic Krona</v>
          </cell>
          <cell r="B84" t="str">
            <v>ISK</v>
          </cell>
        </row>
        <row r="85">
          <cell r="A85" t="str">
            <v>Indian Rupee</v>
          </cell>
          <cell r="B85" t="str">
            <v>INR</v>
          </cell>
        </row>
        <row r="86">
          <cell r="A86" t="str">
            <v>Indonesian Rupiah</v>
          </cell>
          <cell r="B86" t="str">
            <v>IDR</v>
          </cell>
        </row>
        <row r="87">
          <cell r="A87" t="str">
            <v>Iran Rial</v>
          </cell>
          <cell r="B87" t="str">
            <v>IRR</v>
          </cell>
        </row>
        <row r="88">
          <cell r="A88" t="str">
            <v>Iraqi Dinar</v>
          </cell>
          <cell r="B88" t="str">
            <v>IQD</v>
          </cell>
        </row>
        <row r="89">
          <cell r="A89" t="str">
            <v>Irish Eurozone</v>
          </cell>
          <cell r="B89" t="str">
            <v>EUR</v>
          </cell>
        </row>
        <row r="90">
          <cell r="A90" t="str">
            <v>Israeli Shekel</v>
          </cell>
          <cell r="B90" t="str">
            <v>ILS</v>
          </cell>
        </row>
        <row r="91">
          <cell r="A91" t="str">
            <v>Italian Eurozone</v>
          </cell>
          <cell r="B91" t="str">
            <v>EUR</v>
          </cell>
        </row>
        <row r="92">
          <cell r="A92" t="str">
            <v>Jamaican Dollar</v>
          </cell>
          <cell r="B92" t="str">
            <v>JMD</v>
          </cell>
        </row>
        <row r="93">
          <cell r="A93" t="str">
            <v>Japanese Yen</v>
          </cell>
          <cell r="B93" t="str">
            <v>JPY</v>
          </cell>
        </row>
        <row r="94">
          <cell r="A94" t="str">
            <v>Jordanian Dinar</v>
          </cell>
          <cell r="B94" t="str">
            <v>JOD</v>
          </cell>
        </row>
        <row r="95">
          <cell r="A95" t="str">
            <v>Kazakhstan Tenge</v>
          </cell>
          <cell r="B95" t="str">
            <v>KZT</v>
          </cell>
        </row>
        <row r="96">
          <cell r="A96" t="str">
            <v>Kenya Shilling</v>
          </cell>
          <cell r="B96" t="str">
            <v>KES</v>
          </cell>
        </row>
        <row r="97">
          <cell r="A97" t="str">
            <v>Kosovo Eurozone</v>
          </cell>
          <cell r="B97" t="str">
            <v>EUR</v>
          </cell>
        </row>
        <row r="98">
          <cell r="A98" t="str">
            <v>Kuwaiti Dinar</v>
          </cell>
          <cell r="B98" t="str">
            <v>KWD</v>
          </cell>
        </row>
        <row r="99">
          <cell r="A99" t="str">
            <v>Kyrgyzstan Som</v>
          </cell>
          <cell r="B99" t="str">
            <v>KGS</v>
          </cell>
        </row>
        <row r="100">
          <cell r="A100" t="str">
            <v>Laos Kip</v>
          </cell>
          <cell r="B100" t="str">
            <v>LAK</v>
          </cell>
        </row>
        <row r="101">
          <cell r="A101" t="str">
            <v>Latvian lats</v>
          </cell>
          <cell r="B101" t="str">
            <v>LVL</v>
          </cell>
        </row>
        <row r="102">
          <cell r="A102" t="str">
            <v>Lebanese Pound</v>
          </cell>
          <cell r="B102" t="str">
            <v>LBP</v>
          </cell>
        </row>
        <row r="103">
          <cell r="A103" t="str">
            <v>Lesotho Loti</v>
          </cell>
          <cell r="B103" t="str">
            <v>LSL</v>
          </cell>
        </row>
        <row r="104">
          <cell r="A104" t="str">
            <v>Liberian Dollar</v>
          </cell>
          <cell r="B104" t="str">
            <v>LRD</v>
          </cell>
        </row>
        <row r="105">
          <cell r="A105" t="str">
            <v>Libyan Dinar</v>
          </cell>
          <cell r="B105" t="str">
            <v>LYD</v>
          </cell>
        </row>
        <row r="106">
          <cell r="A106" t="str">
            <v>Lithuanian litas</v>
          </cell>
          <cell r="B106" t="str">
            <v>LTL</v>
          </cell>
        </row>
        <row r="107">
          <cell r="A107" t="str">
            <v>Luxembourg Eurozone</v>
          </cell>
          <cell r="B107" t="str">
            <v>EUR</v>
          </cell>
        </row>
        <row r="108">
          <cell r="A108" t="str">
            <v>Macau Pataca</v>
          </cell>
          <cell r="B108" t="str">
            <v>MOP</v>
          </cell>
        </row>
        <row r="109">
          <cell r="A109" t="str">
            <v>Macedonia Denar</v>
          </cell>
          <cell r="B109" t="str">
            <v>MKD</v>
          </cell>
        </row>
        <row r="110">
          <cell r="A110" t="str">
            <v>Malagasy Ariary</v>
          </cell>
          <cell r="B110" t="str">
            <v>MGA</v>
          </cell>
        </row>
        <row r="111">
          <cell r="A111" t="str">
            <v>Malagasy Franc</v>
          </cell>
          <cell r="B111" t="str">
            <v>MGF</v>
          </cell>
        </row>
        <row r="112">
          <cell r="A112" t="str">
            <v>Malawian Kwacha</v>
          </cell>
          <cell r="B112" t="str">
            <v>MWK</v>
          </cell>
        </row>
        <row r="113">
          <cell r="A113" t="str">
            <v>Malaysian Ringgit</v>
          </cell>
          <cell r="B113" t="str">
            <v>MYR</v>
          </cell>
        </row>
        <row r="114">
          <cell r="A114" t="str">
            <v>Maldivian Rufiyaa</v>
          </cell>
          <cell r="B114" t="str">
            <v>MVR</v>
          </cell>
        </row>
        <row r="115">
          <cell r="A115" t="str">
            <v>Maltese Eurozone</v>
          </cell>
          <cell r="B115" t="str">
            <v>EUR</v>
          </cell>
        </row>
        <row r="116">
          <cell r="A116" t="str">
            <v>Mauritanian Ouguiya</v>
          </cell>
          <cell r="B116" t="str">
            <v>MRO</v>
          </cell>
        </row>
        <row r="117">
          <cell r="A117" t="str">
            <v>Mauritian Rupee</v>
          </cell>
          <cell r="B117" t="str">
            <v>MUR</v>
          </cell>
        </row>
        <row r="118">
          <cell r="A118" t="str">
            <v>Mexican Peso</v>
          </cell>
          <cell r="B118" t="str">
            <v>MXN</v>
          </cell>
        </row>
        <row r="119">
          <cell r="A119" t="str">
            <v>Moldovan Leu</v>
          </cell>
          <cell r="B119" t="str">
            <v>MDL</v>
          </cell>
        </row>
        <row r="120">
          <cell r="A120" t="str">
            <v>Mongolian Tugrik</v>
          </cell>
          <cell r="B120" t="str">
            <v>MNT</v>
          </cell>
        </row>
        <row r="121">
          <cell r="A121" t="str">
            <v>Moroccan Dirham</v>
          </cell>
          <cell r="B121" t="str">
            <v>MAD</v>
          </cell>
        </row>
        <row r="122">
          <cell r="A122" t="str">
            <v>Mozambique Metical</v>
          </cell>
          <cell r="B122" t="str">
            <v>MZM</v>
          </cell>
        </row>
        <row r="123">
          <cell r="A123" t="str">
            <v>Myanmar (Burma) Kyat</v>
          </cell>
          <cell r="B123" t="str">
            <v>MMK</v>
          </cell>
        </row>
        <row r="124">
          <cell r="A124" t="str">
            <v>Namibian Dollar</v>
          </cell>
          <cell r="B124" t="str">
            <v>NAD</v>
          </cell>
        </row>
        <row r="125">
          <cell r="A125" t="str">
            <v>Nepalese Rupee</v>
          </cell>
          <cell r="B125" t="str">
            <v>NPR</v>
          </cell>
        </row>
        <row r="126">
          <cell r="A126" t="str">
            <v>Netherlands Antillian Guilden</v>
          </cell>
          <cell r="B126" t="str">
            <v>ANG</v>
          </cell>
        </row>
        <row r="127">
          <cell r="A127" t="str">
            <v>NetherlandsEurozone</v>
          </cell>
          <cell r="B127" t="str">
            <v>EUR</v>
          </cell>
        </row>
        <row r="128">
          <cell r="A128" t="str">
            <v>New Zealand Dollar</v>
          </cell>
          <cell r="B128" t="str">
            <v>NZD</v>
          </cell>
        </row>
        <row r="129">
          <cell r="A129" t="str">
            <v>Nicaraguan Cordobas Oro</v>
          </cell>
          <cell r="B129" t="str">
            <v>NIO</v>
          </cell>
        </row>
        <row r="130">
          <cell r="A130" t="str">
            <v>Nigerian Naira (FM)</v>
          </cell>
          <cell r="B130" t="str">
            <v>NGN</v>
          </cell>
        </row>
        <row r="131">
          <cell r="A131" t="str">
            <v>North Korean Won</v>
          </cell>
          <cell r="B131" t="str">
            <v>KPW</v>
          </cell>
        </row>
        <row r="132">
          <cell r="A132" t="str">
            <v>Norwegian Krone</v>
          </cell>
          <cell r="B132" t="str">
            <v>NOK</v>
          </cell>
        </row>
        <row r="133">
          <cell r="A133" t="str">
            <v>Omani rial</v>
          </cell>
          <cell r="B133" t="str">
            <v>OMR</v>
          </cell>
        </row>
        <row r="134">
          <cell r="A134" t="str">
            <v>Pakistan Rupee</v>
          </cell>
          <cell r="B134" t="str">
            <v>PKR</v>
          </cell>
        </row>
        <row r="135">
          <cell r="A135" t="str">
            <v>Panamanian Balboa</v>
          </cell>
          <cell r="B135" t="str">
            <v>PAB</v>
          </cell>
        </row>
        <row r="136">
          <cell r="A136" t="str">
            <v>Papua &amp; New Guinea Kina</v>
          </cell>
          <cell r="B136" t="str">
            <v>PGK</v>
          </cell>
        </row>
        <row r="137">
          <cell r="A137" t="str">
            <v>Paraguayan Guarani</v>
          </cell>
          <cell r="B137" t="str">
            <v>PYG</v>
          </cell>
        </row>
        <row r="138">
          <cell r="A138" t="str">
            <v>Peruvian New Sol</v>
          </cell>
          <cell r="B138" t="str">
            <v>PEN</v>
          </cell>
        </row>
        <row r="139">
          <cell r="A139" t="str">
            <v>Philippine Peso</v>
          </cell>
          <cell r="B139" t="str">
            <v>PHP</v>
          </cell>
        </row>
        <row r="140">
          <cell r="A140" t="str">
            <v>Polish zloty</v>
          </cell>
          <cell r="B140" t="str">
            <v>PLN</v>
          </cell>
        </row>
        <row r="141">
          <cell r="A141" t="str">
            <v>Portuguese Eurozone</v>
          </cell>
          <cell r="B141" t="str">
            <v>EUR</v>
          </cell>
        </row>
        <row r="142">
          <cell r="A142" t="str">
            <v>Qatari Riyal</v>
          </cell>
          <cell r="B142" t="str">
            <v>QAR</v>
          </cell>
        </row>
        <row r="143">
          <cell r="A143" t="str">
            <v>Romanian Leu</v>
          </cell>
          <cell r="B143" t="str">
            <v>RON</v>
          </cell>
        </row>
        <row r="144">
          <cell r="A144" t="str">
            <v>Russian Rouble</v>
          </cell>
          <cell r="B144" t="str">
            <v>RUB</v>
          </cell>
        </row>
        <row r="145">
          <cell r="A145" t="str">
            <v>Rwandan Franc</v>
          </cell>
          <cell r="B145" t="str">
            <v>RWF</v>
          </cell>
        </row>
        <row r="146">
          <cell r="A146" t="str">
            <v>Samoa Tala</v>
          </cell>
          <cell r="B146" t="str">
            <v>WST</v>
          </cell>
        </row>
        <row r="147">
          <cell r="A147" t="str">
            <v>Sao Tome &amp; Principe Dobra</v>
          </cell>
          <cell r="B147" t="str">
            <v>STD</v>
          </cell>
        </row>
        <row r="148">
          <cell r="A148" t="str">
            <v>Saudi Arabian Riyal</v>
          </cell>
          <cell r="B148" t="str">
            <v>SAR</v>
          </cell>
        </row>
        <row r="149">
          <cell r="A149" t="str">
            <v>Serbian Dinar</v>
          </cell>
          <cell r="B149" t="str">
            <v>RSD</v>
          </cell>
        </row>
        <row r="150">
          <cell r="A150" t="str">
            <v>Seychelles Rupee</v>
          </cell>
          <cell r="B150" t="str">
            <v>SCR</v>
          </cell>
        </row>
        <row r="151">
          <cell r="A151" t="str">
            <v>Sierra Leone Leone</v>
          </cell>
          <cell r="B151" t="str">
            <v>SLL</v>
          </cell>
        </row>
        <row r="152">
          <cell r="A152" t="str">
            <v>Singapore Dollar</v>
          </cell>
          <cell r="B152" t="str">
            <v>SGD</v>
          </cell>
        </row>
        <row r="153">
          <cell r="A153" t="str">
            <v>Slovak Euro</v>
          </cell>
          <cell r="B153" t="str">
            <v>EUR</v>
          </cell>
        </row>
        <row r="154">
          <cell r="A154" t="str">
            <v>Slovenian Euro</v>
          </cell>
          <cell r="B154" t="str">
            <v>EUR</v>
          </cell>
        </row>
        <row r="155">
          <cell r="A155" t="str">
            <v>Solomon Island dollar</v>
          </cell>
          <cell r="B155" t="str">
            <v>SBD</v>
          </cell>
        </row>
        <row r="156">
          <cell r="A156" t="str">
            <v>Somali Shilling</v>
          </cell>
          <cell r="B156" t="str">
            <v>SOS</v>
          </cell>
        </row>
        <row r="157">
          <cell r="A157" t="str">
            <v>South African Rand (C/F)</v>
          </cell>
          <cell r="B157" t="str">
            <v>ZAR</v>
          </cell>
        </row>
        <row r="158">
          <cell r="A158" t="str">
            <v>South Korean Won</v>
          </cell>
          <cell r="B158" t="str">
            <v>KRW</v>
          </cell>
        </row>
        <row r="159">
          <cell r="A159" t="str">
            <v>South Yemeni Dinar</v>
          </cell>
          <cell r="B159" t="str">
            <v>YDD</v>
          </cell>
        </row>
        <row r="160">
          <cell r="A160" t="str">
            <v>Spanish Eurozone</v>
          </cell>
          <cell r="B160" t="str">
            <v>EUR</v>
          </cell>
        </row>
        <row r="161">
          <cell r="A161" t="str">
            <v>Special Drawing Rights</v>
          </cell>
          <cell r="B161" t="str">
            <v>XDR</v>
          </cell>
        </row>
        <row r="162">
          <cell r="A162" t="str">
            <v>Sri Lanka Rupee</v>
          </cell>
          <cell r="B162" t="str">
            <v>LKR</v>
          </cell>
        </row>
        <row r="163">
          <cell r="A163" t="str">
            <v>St. Helena Pound</v>
          </cell>
          <cell r="B163" t="str">
            <v>SHP</v>
          </cell>
        </row>
        <row r="164">
          <cell r="A164" t="str">
            <v>Sudanese Dinar</v>
          </cell>
          <cell r="B164" t="str">
            <v>SDD</v>
          </cell>
        </row>
        <row r="165">
          <cell r="A165" t="str">
            <v>Sudanese pound</v>
          </cell>
          <cell r="B165" t="str">
            <v>SDG</v>
          </cell>
        </row>
        <row r="166">
          <cell r="A166" t="str">
            <v>Surinam Dollar</v>
          </cell>
          <cell r="B166" t="str">
            <v>SRD</v>
          </cell>
        </row>
        <row r="167">
          <cell r="A167" t="str">
            <v>Surinam Guilder</v>
          </cell>
          <cell r="B167" t="str">
            <v>SRG</v>
          </cell>
        </row>
        <row r="168">
          <cell r="A168" t="str">
            <v>Swaziland Lilangeni</v>
          </cell>
          <cell r="B168" t="str">
            <v>SZL</v>
          </cell>
        </row>
        <row r="169">
          <cell r="A169" t="str">
            <v>Swedish Krona</v>
          </cell>
          <cell r="B169" t="str">
            <v>SEK</v>
          </cell>
        </row>
        <row r="170">
          <cell r="A170" t="str">
            <v>Swiss Franc</v>
          </cell>
          <cell r="B170" t="str">
            <v>CHF</v>
          </cell>
        </row>
        <row r="171">
          <cell r="A171" t="str">
            <v>Syrian Pound</v>
          </cell>
          <cell r="B171" t="str">
            <v>SYP</v>
          </cell>
        </row>
        <row r="172">
          <cell r="A172" t="str">
            <v>Taiwan Dollar</v>
          </cell>
          <cell r="B172" t="str">
            <v>TWD</v>
          </cell>
        </row>
        <row r="173">
          <cell r="A173" t="str">
            <v>Tajikistan rouble</v>
          </cell>
          <cell r="B173" t="str">
            <v>TJR</v>
          </cell>
        </row>
        <row r="174">
          <cell r="A174" t="str">
            <v>Tajikistan somoni</v>
          </cell>
          <cell r="B174" t="str">
            <v>TJS</v>
          </cell>
        </row>
        <row r="175">
          <cell r="A175" t="str">
            <v>Tanzania Shilling</v>
          </cell>
          <cell r="B175" t="str">
            <v>TZS</v>
          </cell>
        </row>
        <row r="176">
          <cell r="A176" t="str">
            <v>Thailand Baht</v>
          </cell>
          <cell r="B176" t="str">
            <v>THB</v>
          </cell>
        </row>
        <row r="177">
          <cell r="A177" t="str">
            <v>Tonga Pa-anga</v>
          </cell>
          <cell r="B177" t="str">
            <v>TOP</v>
          </cell>
        </row>
        <row r="178">
          <cell r="A178" t="str">
            <v>Trinidad and Tobago Dollar</v>
          </cell>
          <cell r="B178" t="str">
            <v>TTD</v>
          </cell>
        </row>
        <row r="179">
          <cell r="A179" t="str">
            <v>Tunisian Dinar</v>
          </cell>
          <cell r="B179" t="str">
            <v>TND</v>
          </cell>
        </row>
        <row r="180">
          <cell r="A180" t="str">
            <v>Turkish Lira</v>
          </cell>
          <cell r="B180" t="str">
            <v>TRL</v>
          </cell>
        </row>
        <row r="181">
          <cell r="A181" t="str">
            <v>Turkmen Manat</v>
          </cell>
          <cell r="B181" t="str">
            <v>TMT</v>
          </cell>
        </row>
        <row r="182">
          <cell r="A182" t="str">
            <v>U.K. Pound Sterling</v>
          </cell>
          <cell r="B182" t="str">
            <v>GBP</v>
          </cell>
        </row>
        <row r="183">
          <cell r="A183" t="str">
            <v>Uganda Shilling</v>
          </cell>
          <cell r="B183" t="str">
            <v>UGX</v>
          </cell>
        </row>
        <row r="184">
          <cell r="A184" t="str">
            <v>Ukraine Hryvnia</v>
          </cell>
          <cell r="B184" t="str">
            <v>UAH</v>
          </cell>
        </row>
        <row r="185">
          <cell r="A185" t="str">
            <v>United Arab Em, Dirham</v>
          </cell>
          <cell r="B185" t="str">
            <v>AED</v>
          </cell>
        </row>
        <row r="186">
          <cell r="A186" t="str">
            <v xml:space="preserve">Uruguayan peso </v>
          </cell>
          <cell r="B186" t="str">
            <v>UYU</v>
          </cell>
        </row>
        <row r="187">
          <cell r="A187" t="str">
            <v>US Dollar</v>
          </cell>
          <cell r="B187" t="str">
            <v>USD</v>
          </cell>
        </row>
        <row r="188">
          <cell r="A188" t="str">
            <v>Uzbekistan Som</v>
          </cell>
          <cell r="B188" t="str">
            <v>UZS</v>
          </cell>
        </row>
        <row r="189">
          <cell r="A189" t="str">
            <v>Vanuatu Vatu</v>
          </cell>
          <cell r="B189" t="str">
            <v>VUV</v>
          </cell>
        </row>
        <row r="190">
          <cell r="A190" t="str">
            <v>Venezualan Bolivar</v>
          </cell>
          <cell r="B190" t="str">
            <v>VEB</v>
          </cell>
        </row>
        <row r="191">
          <cell r="A191" t="str">
            <v>Vietnam Dong</v>
          </cell>
          <cell r="B191" t="str">
            <v>VND</v>
          </cell>
        </row>
        <row r="192">
          <cell r="A192" t="str">
            <v>Yemeni Rial</v>
          </cell>
          <cell r="B192" t="str">
            <v>YER</v>
          </cell>
        </row>
        <row r="193">
          <cell r="A193" t="str">
            <v>Yugoslavian Dinar</v>
          </cell>
          <cell r="B193" t="str">
            <v>YUM</v>
          </cell>
        </row>
        <row r="194">
          <cell r="A194" t="str">
            <v>Zaire new zaire</v>
          </cell>
          <cell r="B194" t="str">
            <v>ZRN</v>
          </cell>
        </row>
        <row r="195">
          <cell r="A195" t="str">
            <v>Zambian Kwacha</v>
          </cell>
          <cell r="B195" t="str">
            <v>ZMK</v>
          </cell>
        </row>
        <row r="196">
          <cell r="A196" t="str">
            <v>Zimbabwean Dollar</v>
          </cell>
          <cell r="B196" t="str">
            <v>ZWR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ANITTHA TANTRAJIN" id="{1F33E0BC-A6FA-441A-BD8D-EB5FB2491AE0}" userId="c05ac35d10fb5303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6-17T03:03:23.78" personId="{1F33E0BC-A6FA-441A-BD8D-EB5FB2491AE0}" id="{B0B90E42-9914-4D22-9162-D3977EDC366A}">
    <text>Name activity</text>
  </threadedComment>
  <threadedComment ref="H8" dT="2025-06-18T02:53:46.57" personId="{1F33E0BC-A6FA-441A-BD8D-EB5FB2491AE0}" id="{3655DE35-AED3-4F4B-8C8C-540B9D3AA5A2}">
    <text>Describe  target and activity</text>
  </threadedComment>
  <threadedComment ref="B16" dT="2025-06-17T05:22:49.21" personId="{1F33E0BC-A6FA-441A-BD8D-EB5FB2491AE0}" id="{7B26958F-2123-489A-BE69-30635EB3C003}">
    <text xml:space="preserve">Name activity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3" dT="2025-06-18T02:30:10.30" personId="{1F33E0BC-A6FA-441A-BD8D-EB5FB2491AE0}" id="{4E8E2521-13F3-4405-A64A-9B933517CD6A}">
    <text>%  charge in program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F64D1-586D-42D9-82F2-C63A5636A3DA}">
  <sheetPr>
    <pageSetUpPr fitToPage="1"/>
  </sheetPr>
  <dimension ref="A1:AF32"/>
  <sheetViews>
    <sheetView view="pageBreakPreview" topLeftCell="A2" zoomScaleNormal="100" zoomScaleSheetLayoutView="100" workbookViewId="0">
      <selection activeCell="A6" sqref="A6"/>
    </sheetView>
  </sheetViews>
  <sheetFormatPr baseColWidth="10" defaultColWidth="9.1640625" defaultRowHeight="14"/>
  <cols>
    <col min="1" max="1" width="38.6640625" style="15" bestFit="1" customWidth="1"/>
    <col min="2" max="2" width="17.5" style="15" customWidth="1"/>
    <col min="3" max="3" width="19.1640625" style="15" customWidth="1"/>
    <col min="4" max="4" width="15.5" style="15" customWidth="1"/>
    <col min="5" max="7" width="9.1640625" style="15"/>
    <col min="8" max="8" width="9.1640625" style="15" customWidth="1"/>
    <col min="9" max="9" width="9.1640625" style="15"/>
    <col min="10" max="32" width="9.1640625" style="67"/>
    <col min="33" max="16384" width="9.1640625" style="15"/>
  </cols>
  <sheetData>
    <row r="1" spans="1:9" ht="24.75" customHeight="1">
      <c r="A1" s="67"/>
      <c r="B1" s="67"/>
      <c r="C1" s="67"/>
      <c r="D1" s="67"/>
      <c r="E1" s="67"/>
      <c r="F1" s="67"/>
      <c r="G1" s="67"/>
      <c r="H1" s="67"/>
      <c r="I1" s="67"/>
    </row>
    <row r="2" spans="1:9" ht="24.75" customHeight="1">
      <c r="A2" s="67"/>
      <c r="B2" s="67"/>
      <c r="C2" s="67"/>
      <c r="D2" s="67"/>
      <c r="E2" s="67"/>
      <c r="F2" s="67"/>
      <c r="G2" s="67"/>
      <c r="H2" s="67"/>
      <c r="I2" s="67"/>
    </row>
    <row r="3" spans="1:9" ht="15" thickBot="1">
      <c r="A3" s="67"/>
      <c r="B3" s="67"/>
      <c r="C3" s="67"/>
      <c r="D3" s="67"/>
      <c r="E3" s="67"/>
      <c r="F3" s="67"/>
      <c r="G3" s="67"/>
      <c r="H3" s="67"/>
      <c r="I3" s="67"/>
    </row>
    <row r="4" spans="1:9" ht="19" thickBot="1">
      <c r="A4" s="110" t="s">
        <v>15</v>
      </c>
      <c r="B4" s="111"/>
      <c r="C4" s="111"/>
      <c r="D4" s="112"/>
      <c r="E4" s="67"/>
      <c r="F4" s="67"/>
      <c r="G4" s="67"/>
      <c r="H4" s="67"/>
      <c r="I4" s="67"/>
    </row>
    <row r="5" spans="1:9" ht="26.25" customHeight="1" thickBot="1">
      <c r="A5" s="16" t="s">
        <v>16</v>
      </c>
      <c r="B5" s="17"/>
      <c r="C5" s="18"/>
      <c r="D5" s="19"/>
      <c r="E5" s="67"/>
      <c r="F5" s="67"/>
      <c r="G5" s="67"/>
      <c r="H5" s="67"/>
      <c r="I5" s="67"/>
    </row>
    <row r="6" spans="1:9" ht="26.25" customHeight="1" thickBot="1">
      <c r="A6" s="20" t="s">
        <v>82</v>
      </c>
      <c r="B6" s="17"/>
      <c r="C6" s="18"/>
      <c r="D6" s="19"/>
      <c r="E6" s="67"/>
      <c r="F6" s="67"/>
      <c r="G6" s="67"/>
      <c r="H6" s="67"/>
      <c r="I6" s="67"/>
    </row>
    <row r="7" spans="1:9" ht="34.5" customHeight="1" thickBot="1">
      <c r="A7" s="120" t="s">
        <v>15</v>
      </c>
      <c r="B7" s="121"/>
      <c r="C7" s="121"/>
      <c r="D7" s="122"/>
      <c r="E7" s="67"/>
      <c r="F7" s="67"/>
      <c r="G7" s="67"/>
      <c r="H7" s="67"/>
      <c r="I7" s="67"/>
    </row>
    <row r="8" spans="1:9" ht="60" customHeight="1" thickBot="1">
      <c r="A8" s="128" t="s">
        <v>18</v>
      </c>
      <c r="B8" s="129"/>
      <c r="C8" s="21" t="s">
        <v>41</v>
      </c>
      <c r="D8" s="22" t="s">
        <v>9</v>
      </c>
      <c r="E8" s="67"/>
      <c r="F8" s="67"/>
      <c r="G8" s="67"/>
      <c r="H8" s="67"/>
      <c r="I8" s="67"/>
    </row>
    <row r="9" spans="1:9" ht="30.75" customHeight="1" thickBot="1">
      <c r="A9" s="126" t="s">
        <v>19</v>
      </c>
      <c r="B9" s="127"/>
      <c r="C9" s="23"/>
      <c r="D9" s="24"/>
      <c r="E9" s="67"/>
      <c r="F9" s="67"/>
      <c r="G9" s="67"/>
      <c r="H9" s="67"/>
      <c r="I9" s="67"/>
    </row>
    <row r="10" spans="1:9" ht="38.25" customHeight="1" thickBot="1">
      <c r="A10" s="123" t="s">
        <v>20</v>
      </c>
      <c r="B10" s="124"/>
      <c r="C10" s="124"/>
      <c r="D10" s="125"/>
      <c r="E10" s="67"/>
      <c r="F10" s="67"/>
      <c r="G10" s="67"/>
      <c r="H10" s="67"/>
      <c r="I10" s="67"/>
    </row>
    <row r="11" spans="1:9" ht="29" thickBot="1">
      <c r="A11" s="25" t="s">
        <v>21</v>
      </c>
      <c r="B11" s="26" t="s">
        <v>81</v>
      </c>
      <c r="C11" s="26" t="s">
        <v>22</v>
      </c>
      <c r="D11" s="26" t="s">
        <v>80</v>
      </c>
      <c r="E11" s="67"/>
      <c r="F11" s="67"/>
      <c r="G11" s="67"/>
      <c r="H11" s="67"/>
      <c r="I11" s="67"/>
    </row>
    <row r="12" spans="1:9">
      <c r="A12" s="27" t="s">
        <v>24</v>
      </c>
      <c r="B12" s="28"/>
      <c r="C12" s="28"/>
      <c r="D12" s="44"/>
      <c r="E12" s="67"/>
      <c r="F12" s="67"/>
      <c r="G12" s="67"/>
      <c r="H12" s="67"/>
      <c r="I12" s="67"/>
    </row>
    <row r="13" spans="1:9">
      <c r="A13" s="29" t="s">
        <v>25</v>
      </c>
      <c r="B13" s="30"/>
      <c r="C13" s="30"/>
      <c r="D13" s="45"/>
      <c r="E13" s="67"/>
      <c r="F13" s="67"/>
      <c r="G13" s="67"/>
      <c r="H13" s="67"/>
      <c r="I13" s="67"/>
    </row>
    <row r="14" spans="1:9">
      <c r="A14" s="29" t="s">
        <v>26</v>
      </c>
      <c r="B14" s="30"/>
      <c r="C14" s="30"/>
      <c r="D14" s="45"/>
      <c r="E14" s="67"/>
      <c r="F14" s="67"/>
      <c r="G14" s="67"/>
      <c r="H14" s="67"/>
      <c r="I14" s="67"/>
    </row>
    <row r="15" spans="1:9">
      <c r="A15" s="29" t="s">
        <v>27</v>
      </c>
      <c r="B15" s="30"/>
      <c r="C15" s="30"/>
      <c r="D15" s="45"/>
      <c r="E15" s="67"/>
      <c r="F15" s="67"/>
      <c r="G15" s="67"/>
      <c r="H15" s="67"/>
      <c r="I15" s="67"/>
    </row>
    <row r="16" spans="1:9">
      <c r="A16" s="29" t="s">
        <v>28</v>
      </c>
      <c r="B16" s="30"/>
      <c r="C16" s="30"/>
      <c r="D16" s="45"/>
      <c r="E16" s="67"/>
      <c r="F16" s="67"/>
      <c r="G16" s="67"/>
      <c r="H16" s="67"/>
      <c r="I16" s="67"/>
    </row>
    <row r="17" spans="1:9">
      <c r="A17" s="29" t="s">
        <v>29</v>
      </c>
      <c r="B17" s="30"/>
      <c r="C17" s="30"/>
      <c r="D17" s="45"/>
      <c r="E17" s="67"/>
      <c r="F17" s="67"/>
      <c r="G17" s="67"/>
      <c r="H17" s="67"/>
      <c r="I17" s="67"/>
    </row>
    <row r="18" spans="1:9" ht="15" thickBot="1">
      <c r="A18" s="31" t="s">
        <v>30</v>
      </c>
      <c r="B18" s="32"/>
      <c r="C18" s="32"/>
      <c r="D18" s="46"/>
      <c r="E18" s="67"/>
      <c r="F18" s="67"/>
      <c r="G18" s="67"/>
      <c r="H18" s="67"/>
      <c r="I18" s="67"/>
    </row>
    <row r="19" spans="1:9" ht="15" thickTop="1">
      <c r="A19" s="33" t="s">
        <v>31</v>
      </c>
      <c r="B19" s="34">
        <f>SUM(B12:B18)</f>
        <v>0</v>
      </c>
      <c r="C19" s="34">
        <f t="shared" ref="C19:D19" si="0">SUM(C12:C18)</f>
        <v>0</v>
      </c>
      <c r="D19" s="47">
        <f t="shared" si="0"/>
        <v>0</v>
      </c>
      <c r="E19" s="67"/>
      <c r="F19" s="67"/>
      <c r="G19" s="67"/>
      <c r="H19" s="67"/>
      <c r="I19" s="67"/>
    </row>
    <row r="20" spans="1:9" ht="15" thickBot="1">
      <c r="A20" s="35" t="s">
        <v>32</v>
      </c>
      <c r="B20" s="36"/>
      <c r="C20" s="36"/>
      <c r="D20" s="48"/>
      <c r="E20" s="67"/>
      <c r="F20" s="67"/>
      <c r="G20" s="67"/>
      <c r="H20" s="67"/>
      <c r="I20" s="67"/>
    </row>
    <row r="21" spans="1:9" ht="16" thickTop="1" thickBot="1">
      <c r="A21" s="37" t="s">
        <v>23</v>
      </c>
      <c r="B21" s="38">
        <f>SUM(B19:B20)</f>
        <v>0</v>
      </c>
      <c r="C21" s="38">
        <f t="shared" ref="C21:D21" si="1">SUM(C19:C20)</f>
        <v>0</v>
      </c>
      <c r="D21" s="49">
        <f t="shared" si="1"/>
        <v>0</v>
      </c>
      <c r="E21" s="67"/>
      <c r="F21" s="67"/>
      <c r="G21" s="67"/>
      <c r="H21" s="67"/>
      <c r="I21" s="67"/>
    </row>
    <row r="22" spans="1:9" ht="15" thickBot="1">
      <c r="E22" s="67"/>
      <c r="F22" s="67"/>
      <c r="G22" s="67"/>
      <c r="H22" s="67"/>
      <c r="I22" s="67"/>
    </row>
    <row r="23" spans="1:9" ht="17" thickBot="1">
      <c r="A23" s="39" t="s">
        <v>33</v>
      </c>
      <c r="B23" s="40"/>
      <c r="C23" s="107" t="s">
        <v>34</v>
      </c>
      <c r="D23" s="109"/>
      <c r="E23" s="107" t="s">
        <v>35</v>
      </c>
      <c r="F23" s="108"/>
      <c r="G23" s="108"/>
      <c r="H23" s="108"/>
      <c r="I23" s="109"/>
    </row>
    <row r="24" spans="1:9" ht="36" customHeight="1" thickBot="1">
      <c r="A24" s="113"/>
      <c r="B24" s="114"/>
      <c r="C24" s="113"/>
      <c r="D24" s="114"/>
      <c r="E24" s="130"/>
      <c r="F24" s="131"/>
      <c r="G24" s="131"/>
      <c r="H24" s="131"/>
      <c r="I24" s="132"/>
    </row>
    <row r="25" spans="1:9" ht="17" thickBot="1">
      <c r="A25" s="133" t="s">
        <v>36</v>
      </c>
      <c r="B25" s="134"/>
      <c r="C25" s="135" t="s">
        <v>34</v>
      </c>
      <c r="D25" s="136"/>
      <c r="E25" s="135" t="s">
        <v>37</v>
      </c>
      <c r="F25" s="137"/>
      <c r="G25" s="137"/>
      <c r="H25" s="137"/>
      <c r="I25" s="136"/>
    </row>
    <row r="26" spans="1:9" ht="36" customHeight="1" thickBot="1">
      <c r="A26" s="113"/>
      <c r="B26" s="114"/>
      <c r="C26" s="113"/>
      <c r="D26" s="114"/>
      <c r="E26" s="115"/>
      <c r="F26" s="116"/>
      <c r="G26" s="116"/>
      <c r="H26" s="116"/>
      <c r="I26" s="117"/>
    </row>
    <row r="27" spans="1:9" ht="17" thickBot="1">
      <c r="A27" s="41" t="s">
        <v>38</v>
      </c>
      <c r="B27" s="118"/>
      <c r="C27" s="119"/>
      <c r="D27" s="67"/>
      <c r="E27" s="68"/>
      <c r="F27" s="67"/>
      <c r="G27" s="67"/>
      <c r="H27" s="67"/>
      <c r="I27" s="69"/>
    </row>
    <row r="28" spans="1:9">
      <c r="A28" s="67"/>
      <c r="B28" s="67"/>
      <c r="C28" s="67"/>
      <c r="D28" s="67"/>
      <c r="E28" s="67"/>
      <c r="F28" s="67"/>
      <c r="G28" s="67"/>
      <c r="H28" s="67"/>
      <c r="I28" s="67"/>
    </row>
    <row r="29" spans="1:9">
      <c r="A29" s="67"/>
      <c r="B29" s="67"/>
      <c r="C29" s="67"/>
      <c r="D29" s="67"/>
      <c r="E29" s="67"/>
      <c r="F29" s="67"/>
      <c r="G29" s="67"/>
      <c r="H29" s="67"/>
      <c r="I29" s="67"/>
    </row>
    <row r="30" spans="1:9">
      <c r="A30" s="67"/>
      <c r="B30" s="67"/>
      <c r="C30" s="67"/>
      <c r="D30" s="67"/>
      <c r="E30" s="67"/>
      <c r="F30" s="67"/>
      <c r="G30" s="67"/>
      <c r="H30" s="67"/>
      <c r="I30" s="67"/>
    </row>
    <row r="31" spans="1:9">
      <c r="A31" s="67"/>
      <c r="B31" s="67"/>
      <c r="C31" s="67"/>
      <c r="D31" s="67"/>
      <c r="E31" s="67"/>
      <c r="F31" s="67"/>
      <c r="G31" s="67"/>
      <c r="H31" s="67"/>
      <c r="I31" s="67"/>
    </row>
    <row r="32" spans="1:9">
      <c r="A32" s="67"/>
      <c r="B32" s="67"/>
      <c r="C32" s="67"/>
      <c r="D32" s="67"/>
      <c r="E32" s="67"/>
      <c r="F32" s="67"/>
      <c r="G32" s="67"/>
      <c r="H32" s="67"/>
      <c r="I32" s="67"/>
    </row>
  </sheetData>
  <mergeCells count="17">
    <mergeCell ref="B27:C27"/>
    <mergeCell ref="A7:D7"/>
    <mergeCell ref="A10:D10"/>
    <mergeCell ref="A9:B9"/>
    <mergeCell ref="A8:B8"/>
    <mergeCell ref="A24:B24"/>
    <mergeCell ref="C24:D24"/>
    <mergeCell ref="A25:B25"/>
    <mergeCell ref="C25:D25"/>
    <mergeCell ref="C23:D23"/>
    <mergeCell ref="E23:I23"/>
    <mergeCell ref="A4:D4"/>
    <mergeCell ref="A26:B26"/>
    <mergeCell ref="C26:D26"/>
    <mergeCell ref="E26:I26"/>
    <mergeCell ref="E24:I24"/>
    <mergeCell ref="E25:I25"/>
  </mergeCells>
  <conditionalFormatting sqref="A4 A5:D6 A7:A10 C8:I9 E10:I10 A11:I21 A23:I27">
    <cfRule type="expression" dxfId="1" priority="2">
      <formula>AND(CELL("protect",A4),Check_Locked)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C619-A35F-4F03-951F-8A88E9D075EF}">
  <dimension ref="A1:H29"/>
  <sheetViews>
    <sheetView workbookViewId="0">
      <selection activeCell="C11" sqref="C11"/>
    </sheetView>
  </sheetViews>
  <sheetFormatPr baseColWidth="10" defaultColWidth="9.1640625" defaultRowHeight="14"/>
  <cols>
    <col min="1" max="1" width="24.6640625" style="9" customWidth="1"/>
    <col min="2" max="2" width="67.33203125" style="9" customWidth="1"/>
    <col min="3" max="3" width="25.6640625" style="9" customWidth="1"/>
    <col min="4" max="4" width="24.5" style="9" customWidth="1"/>
    <col min="5" max="5" width="23.5" style="9" customWidth="1"/>
    <col min="6" max="6" width="23.1640625" style="9" customWidth="1"/>
    <col min="7" max="8" width="23.33203125" style="9" customWidth="1"/>
    <col min="9" max="10" width="9.1640625" style="9"/>
    <col min="11" max="11" width="22.5" style="9" customWidth="1"/>
    <col min="12" max="16384" width="9.1640625" style="9"/>
  </cols>
  <sheetData>
    <row r="1" spans="1:8" ht="24" customHeight="1">
      <c r="A1" s="89" t="s">
        <v>16</v>
      </c>
      <c r="B1" s="138"/>
      <c r="C1" s="138"/>
      <c r="D1" s="139"/>
    </row>
    <row r="2" spans="1:8" ht="27" customHeight="1">
      <c r="A2" s="90" t="s">
        <v>17</v>
      </c>
      <c r="B2" s="138"/>
      <c r="C2" s="138"/>
      <c r="D2" s="139"/>
      <c r="F2" s="60" t="s">
        <v>73</v>
      </c>
    </row>
    <row r="3" spans="1:8" ht="31.5" customHeight="1">
      <c r="A3" s="91" t="s">
        <v>11</v>
      </c>
      <c r="B3" s="138"/>
      <c r="C3" s="138"/>
      <c r="D3" s="139"/>
      <c r="F3" s="8" t="s">
        <v>79</v>
      </c>
    </row>
    <row r="4" spans="1:8" ht="31.5" customHeight="1">
      <c r="A4" s="91" t="s">
        <v>12</v>
      </c>
      <c r="B4" s="138"/>
      <c r="C4" s="138"/>
      <c r="D4" s="139"/>
    </row>
    <row r="6" spans="1:8" ht="27" customHeight="1">
      <c r="A6" s="10" t="s">
        <v>39</v>
      </c>
    </row>
    <row r="7" spans="1:8" s="10" customFormat="1" ht="15">
      <c r="A7" s="11" t="s">
        <v>74</v>
      </c>
      <c r="B7" s="12" t="s">
        <v>13</v>
      </c>
      <c r="C7" s="12" t="s">
        <v>14</v>
      </c>
      <c r="D7" s="12" t="s">
        <v>78</v>
      </c>
      <c r="G7" s="9"/>
      <c r="H7" s="9"/>
    </row>
    <row r="8" spans="1:8">
      <c r="A8" s="13">
        <v>1</v>
      </c>
      <c r="B8" s="61" t="str">
        <f>' All Assumption cost'!B7</f>
        <v xml:space="preserve">Co-ordination system setup,camp visit and meetings with Office of Disease Prevention, VBDC, VBDU, PHO </v>
      </c>
      <c r="C8" s="60" t="s">
        <v>28</v>
      </c>
      <c r="D8" s="8">
        <f>' All Assumption cost'!G14</f>
        <v>10</v>
      </c>
    </row>
    <row r="9" spans="1:8">
      <c r="A9" s="13">
        <v>2</v>
      </c>
      <c r="B9" s="61">
        <f>' All Assumption cost'!B16</f>
        <v>0</v>
      </c>
      <c r="C9" s="60" t="s">
        <v>27</v>
      </c>
      <c r="D9" s="8">
        <f>' All Assumption cost'!G23</f>
        <v>20</v>
      </c>
    </row>
    <row r="10" spans="1:8">
      <c r="A10" s="13">
        <v>3</v>
      </c>
      <c r="B10" s="61">
        <f>' All Assumption cost'!B25</f>
        <v>0</v>
      </c>
      <c r="C10" s="60" t="s">
        <v>26</v>
      </c>
      <c r="D10" s="8">
        <f>' All Assumption cost'!G23</f>
        <v>20</v>
      </c>
    </row>
    <row r="11" spans="1:8">
      <c r="A11" s="13">
        <v>4</v>
      </c>
      <c r="B11" s="61">
        <f>' All Assumption cost'!B34</f>
        <v>0</v>
      </c>
      <c r="C11" s="60"/>
      <c r="D11" s="8">
        <f>' All Assumption cost'!G32</f>
        <v>30</v>
      </c>
    </row>
    <row r="12" spans="1:8">
      <c r="A12" s="13">
        <v>5</v>
      </c>
      <c r="B12" s="61">
        <f>' All Assumption cost'!B43</f>
        <v>0</v>
      </c>
      <c r="C12" s="60"/>
      <c r="D12" s="8">
        <f>' All Assumption cost'!G41</f>
        <v>10</v>
      </c>
    </row>
    <row r="13" spans="1:8">
      <c r="A13" s="13">
        <v>6</v>
      </c>
      <c r="B13" s="61">
        <f>' All Assumption cost'!B52</f>
        <v>0</v>
      </c>
      <c r="C13" s="60"/>
      <c r="D13" s="8">
        <f>' All Assumption cost'!G59</f>
        <v>10</v>
      </c>
    </row>
    <row r="14" spans="1:8">
      <c r="A14" s="13">
        <v>7</v>
      </c>
      <c r="B14" s="61">
        <f>' All Assumption cost'!B61</f>
        <v>0</v>
      </c>
      <c r="C14" s="60"/>
      <c r="D14" s="8">
        <f>' All Assumption cost'!G68</f>
        <v>10</v>
      </c>
    </row>
    <row r="15" spans="1:8">
      <c r="A15" s="13">
        <v>8</v>
      </c>
      <c r="B15" s="61">
        <f>' All Assumption cost'!B70</f>
        <v>0</v>
      </c>
      <c r="C15" s="60"/>
      <c r="D15" s="8">
        <f>' All Assumption cost'!G77</f>
        <v>10</v>
      </c>
    </row>
    <row r="16" spans="1:8">
      <c r="A16" s="13">
        <v>9</v>
      </c>
      <c r="B16" s="61">
        <f>' All Assumption cost'!B80</f>
        <v>0</v>
      </c>
      <c r="C16" s="60"/>
      <c r="D16" s="8">
        <f>' All Assumption cost'!G87</f>
        <v>10</v>
      </c>
    </row>
    <row r="17" spans="1:4">
      <c r="A17" s="13">
        <v>10</v>
      </c>
      <c r="B17" s="61">
        <f>' All Assumption cost'!B90</f>
        <v>0</v>
      </c>
      <c r="C17" s="60"/>
      <c r="D17" s="8">
        <f>' All Assumption cost'!G97</f>
        <v>10</v>
      </c>
    </row>
    <row r="18" spans="1:4">
      <c r="A18" s="13">
        <v>11</v>
      </c>
      <c r="B18" s="61">
        <f>' All Assumption cost'!B99</f>
        <v>0</v>
      </c>
      <c r="C18" s="60"/>
      <c r="D18" s="8">
        <f>' All Assumption cost'!G106</f>
        <v>10</v>
      </c>
    </row>
    <row r="19" spans="1:4">
      <c r="A19" s="13">
        <v>12</v>
      </c>
      <c r="B19" s="61">
        <f>' All Assumption cost'!B108</f>
        <v>0</v>
      </c>
      <c r="C19" s="60"/>
      <c r="D19" s="8">
        <f>' All Assumption cost'!G115</f>
        <v>10</v>
      </c>
    </row>
    <row r="20" spans="1:4">
      <c r="A20" s="13">
        <v>13</v>
      </c>
      <c r="B20" s="61">
        <f>' All Assumption cost'!B117</f>
        <v>0</v>
      </c>
      <c r="C20" s="60"/>
      <c r="D20" s="8">
        <f>' All Assumption cost'!G124</f>
        <v>10</v>
      </c>
    </row>
    <row r="21" spans="1:4">
      <c r="A21" s="13">
        <v>14</v>
      </c>
      <c r="B21" s="61">
        <f>' All Assumption cost'!B126</f>
        <v>0</v>
      </c>
      <c r="C21" s="60"/>
      <c r="D21" s="8">
        <f>' All Assumption cost'!G133</f>
        <v>10</v>
      </c>
    </row>
    <row r="22" spans="1:4">
      <c r="A22" s="13">
        <v>15</v>
      </c>
      <c r="B22" s="61">
        <f>' All Assumption cost'!B135</f>
        <v>0</v>
      </c>
      <c r="C22" s="60"/>
      <c r="D22" s="8">
        <f>' All Assumption cost'!G142</f>
        <v>10</v>
      </c>
    </row>
    <row r="23" spans="1:4">
      <c r="A23" s="13">
        <v>16</v>
      </c>
      <c r="B23" s="61">
        <f>' All Assumption cost'!B144</f>
        <v>0</v>
      </c>
      <c r="C23" s="60"/>
      <c r="D23" s="8">
        <f>' All Assumption cost'!G151</f>
        <v>10</v>
      </c>
    </row>
    <row r="24" spans="1:4">
      <c r="A24" s="13">
        <v>17</v>
      </c>
      <c r="B24" s="61">
        <f>' All Assumption cost'!B153</f>
        <v>0</v>
      </c>
      <c r="C24" s="60"/>
      <c r="D24" s="8">
        <f>' All Assumption cost'!G160</f>
        <v>10</v>
      </c>
    </row>
    <row r="25" spans="1:4">
      <c r="A25" s="13">
        <v>18</v>
      </c>
      <c r="B25" s="61">
        <f>' All Assumption cost'!B162</f>
        <v>0</v>
      </c>
      <c r="C25" s="60"/>
      <c r="D25" s="8">
        <f>' All Assumption cost'!G169</f>
        <v>10</v>
      </c>
    </row>
    <row r="26" spans="1:4">
      <c r="A26" s="13">
        <v>19</v>
      </c>
      <c r="B26" s="61">
        <f>' All Assumption cost'!B171</f>
        <v>0</v>
      </c>
      <c r="C26" s="60"/>
      <c r="D26" s="8">
        <f>' All Assumption cost'!G187</f>
        <v>10</v>
      </c>
    </row>
    <row r="27" spans="1:4">
      <c r="A27" s="13">
        <v>20</v>
      </c>
      <c r="B27" s="61">
        <f>' All Assumption cost'!B180</f>
        <v>0</v>
      </c>
      <c r="C27" s="60"/>
      <c r="D27" s="8">
        <f>' All Assumption cost'!G187</f>
        <v>10</v>
      </c>
    </row>
    <row r="28" spans="1:4">
      <c r="A28" s="13">
        <v>21</v>
      </c>
      <c r="B28" s="61" t="str">
        <f>'Personal Assumption cost'!B2</f>
        <v>Personal cost</v>
      </c>
      <c r="C28" s="65" t="s">
        <v>24</v>
      </c>
      <c r="D28" s="66">
        <f>'Personal Assumption cost'!H8</f>
        <v>0</v>
      </c>
    </row>
    <row r="29" spans="1:4">
      <c r="A29" s="8"/>
      <c r="B29" s="63" t="s">
        <v>23</v>
      </c>
      <c r="C29" s="64"/>
      <c r="D29" s="62">
        <f>SUM(D8:D28)</f>
        <v>240</v>
      </c>
    </row>
  </sheetData>
  <mergeCells count="4">
    <mergeCell ref="B1:D1"/>
    <mergeCell ref="B2:D2"/>
    <mergeCell ref="B3:D3"/>
    <mergeCell ref="B4:D4"/>
  </mergeCells>
  <conditionalFormatting sqref="A1:B1 A2 B2:B4">
    <cfRule type="expression" dxfId="0" priority="1">
      <formula>AND(CELL("protect",A1),Check_Locked)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C640C2-58BA-4CC2-88DD-054EA97BBEB7}">
          <x14:formula1>
            <xm:f>List!$E$3:$E$9</xm:f>
          </x14:formula1>
          <xm:sqref>C8:C28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50DE-C8B6-4282-ACC9-DD71BF9D1072}">
  <dimension ref="A1:N196"/>
  <sheetViews>
    <sheetView topLeftCell="A30" workbookViewId="0">
      <selection activeCell="C7" sqref="C7"/>
    </sheetView>
  </sheetViews>
  <sheetFormatPr baseColWidth="10" defaultColWidth="8.83203125" defaultRowHeight="15"/>
  <cols>
    <col min="1" max="1" width="9.1640625" style="1"/>
    <col min="2" max="2" width="39.1640625" customWidth="1"/>
    <col min="3" max="3" width="25.6640625" customWidth="1"/>
    <col min="4" max="4" width="16.5" customWidth="1"/>
    <col min="5" max="6" width="18.1640625" customWidth="1"/>
    <col min="7" max="7" width="18.5" customWidth="1"/>
    <col min="8" max="8" width="27.5" customWidth="1"/>
    <col min="9" max="9" width="9.33203125" customWidth="1"/>
  </cols>
  <sheetData>
    <row r="1" spans="1:14" ht="18.75" customHeight="1">
      <c r="A1" s="70"/>
      <c r="B1" s="71" t="s">
        <v>60</v>
      </c>
      <c r="C1" s="72"/>
      <c r="D1" s="73"/>
      <c r="E1" s="74"/>
      <c r="F1" s="75"/>
      <c r="G1" s="74"/>
      <c r="H1" s="75"/>
      <c r="I1" s="73"/>
      <c r="J1" s="76"/>
      <c r="K1" s="70"/>
      <c r="L1" s="70"/>
      <c r="M1" s="70"/>
      <c r="N1" s="70"/>
    </row>
    <row r="2" spans="1:14" ht="18.75" customHeight="1">
      <c r="A2" s="70"/>
      <c r="B2" s="77"/>
      <c r="C2" s="72"/>
      <c r="D2" s="73"/>
      <c r="E2" s="74"/>
      <c r="F2" s="75"/>
      <c r="G2" s="74"/>
      <c r="H2" s="75"/>
      <c r="I2" s="73"/>
      <c r="J2" s="76"/>
      <c r="K2" s="70"/>
      <c r="L2" s="70"/>
      <c r="M2" s="70"/>
      <c r="N2" s="70"/>
    </row>
    <row r="3" spans="1:14" ht="12" customHeight="1">
      <c r="A3" s="70"/>
      <c r="B3" s="78" t="s">
        <v>61</v>
      </c>
      <c r="C3" s="140"/>
      <c r="D3" s="141"/>
      <c r="E3" s="141"/>
      <c r="F3" s="141"/>
      <c r="G3" s="141"/>
      <c r="H3" s="141"/>
      <c r="I3" s="141"/>
      <c r="J3" s="79"/>
      <c r="K3" s="70"/>
      <c r="L3" s="70"/>
      <c r="M3" s="70"/>
      <c r="N3" s="70"/>
    </row>
    <row r="4" spans="1:14" ht="18.75" customHeight="1">
      <c r="A4" s="70"/>
      <c r="B4" s="78" t="s">
        <v>63</v>
      </c>
      <c r="C4" s="80"/>
      <c r="D4" s="81"/>
      <c r="E4" s="82"/>
      <c r="F4" s="83"/>
      <c r="G4" s="82"/>
      <c r="H4" s="83"/>
      <c r="I4" s="84"/>
      <c r="J4" s="85"/>
      <c r="K4" s="70"/>
      <c r="L4" s="70"/>
      <c r="M4" s="70"/>
      <c r="N4" s="70"/>
    </row>
    <row r="5" spans="1:14" ht="18.75" customHeight="1">
      <c r="A5" s="70"/>
      <c r="B5" s="78" t="s">
        <v>65</v>
      </c>
      <c r="C5" s="86"/>
      <c r="D5" s="81"/>
      <c r="E5" s="87"/>
      <c r="F5" s="87"/>
      <c r="G5" s="87"/>
      <c r="H5" s="83"/>
      <c r="I5" s="84"/>
      <c r="J5" s="85"/>
      <c r="K5" s="70"/>
      <c r="L5" s="70"/>
      <c r="M5" s="70"/>
      <c r="N5" s="70"/>
    </row>
    <row r="6" spans="1:14">
      <c r="A6" s="59"/>
    </row>
    <row r="7" spans="1:14" ht="26.25" customHeight="1">
      <c r="A7" s="57">
        <v>1</v>
      </c>
      <c r="B7" s="7" t="s">
        <v>0</v>
      </c>
      <c r="C7" s="7"/>
      <c r="D7" s="7"/>
      <c r="E7" s="7"/>
      <c r="F7" s="7"/>
      <c r="G7" s="7"/>
      <c r="H7" s="7"/>
    </row>
    <row r="8" spans="1:14" s="1" customFormat="1" ht="32">
      <c r="A8" s="3" t="s">
        <v>2</v>
      </c>
      <c r="B8" s="3" t="s">
        <v>3</v>
      </c>
      <c r="C8" s="3" t="s">
        <v>4</v>
      </c>
      <c r="D8" s="4" t="s">
        <v>57</v>
      </c>
      <c r="E8" s="4" t="s">
        <v>10</v>
      </c>
      <c r="F8" s="4" t="s">
        <v>59</v>
      </c>
      <c r="G8" s="4" t="s">
        <v>69</v>
      </c>
      <c r="H8" s="4" t="s">
        <v>68</v>
      </c>
    </row>
    <row r="9" spans="1:14">
      <c r="A9" s="3">
        <v>1</v>
      </c>
      <c r="B9" s="2"/>
      <c r="C9" s="2"/>
      <c r="D9" s="2">
        <v>1</v>
      </c>
      <c r="E9" s="2">
        <v>1</v>
      </c>
      <c r="F9" s="2">
        <v>1</v>
      </c>
      <c r="G9" s="2">
        <f>D9*E9*F9</f>
        <v>1</v>
      </c>
      <c r="H9" s="2"/>
    </row>
    <row r="10" spans="1:14">
      <c r="A10" s="3">
        <v>2</v>
      </c>
      <c r="B10" s="2"/>
      <c r="C10" s="2"/>
      <c r="D10" s="53">
        <v>1</v>
      </c>
      <c r="E10" s="2">
        <v>2</v>
      </c>
      <c r="F10" s="2">
        <v>3</v>
      </c>
      <c r="G10" s="2">
        <f t="shared" ref="G10:G13" si="0">D10*E10*F10</f>
        <v>6</v>
      </c>
      <c r="H10" s="2"/>
    </row>
    <row r="11" spans="1:14">
      <c r="A11" s="3">
        <v>3</v>
      </c>
      <c r="B11" s="2"/>
      <c r="C11" s="2"/>
      <c r="D11" s="2">
        <v>1</v>
      </c>
      <c r="E11" s="2">
        <v>1</v>
      </c>
      <c r="F11" s="2">
        <v>1</v>
      </c>
      <c r="G11" s="2">
        <f t="shared" si="0"/>
        <v>1</v>
      </c>
      <c r="H11" s="2"/>
    </row>
    <row r="12" spans="1:14">
      <c r="A12" s="3">
        <v>4</v>
      </c>
      <c r="B12" s="2"/>
      <c r="C12" s="2"/>
      <c r="D12" s="53">
        <v>1</v>
      </c>
      <c r="E12" s="2">
        <v>1</v>
      </c>
      <c r="F12" s="2">
        <v>1</v>
      </c>
      <c r="G12" s="2">
        <f t="shared" si="0"/>
        <v>1</v>
      </c>
      <c r="H12" s="2"/>
    </row>
    <row r="13" spans="1:14">
      <c r="A13" s="3">
        <v>5</v>
      </c>
      <c r="B13" s="2"/>
      <c r="C13" s="2"/>
      <c r="D13" s="53">
        <v>1</v>
      </c>
      <c r="E13" s="53">
        <v>1</v>
      </c>
      <c r="F13" s="53">
        <v>1</v>
      </c>
      <c r="G13" s="2">
        <f t="shared" si="0"/>
        <v>1</v>
      </c>
      <c r="H13" s="2"/>
    </row>
    <row r="14" spans="1:14">
      <c r="A14" s="58"/>
      <c r="B14" s="42"/>
      <c r="C14" s="42"/>
      <c r="D14" s="43"/>
      <c r="E14" s="142" t="s">
        <v>23</v>
      </c>
      <c r="F14" s="143"/>
      <c r="G14" s="54">
        <f>SUM(G9:G13)</f>
        <v>10</v>
      </c>
      <c r="H14" s="52"/>
    </row>
    <row r="16" spans="1:14" ht="23.25" customHeight="1">
      <c r="A16" s="51">
        <v>2</v>
      </c>
      <c r="B16" s="5"/>
      <c r="C16" s="5" t="s">
        <v>1</v>
      </c>
      <c r="D16" s="5"/>
      <c r="E16" s="5"/>
      <c r="F16" s="5"/>
      <c r="G16" s="5"/>
      <c r="H16" s="6"/>
    </row>
    <row r="17" spans="1:8" ht="32">
      <c r="A17" s="3" t="s">
        <v>2</v>
      </c>
      <c r="B17" s="3" t="s">
        <v>3</v>
      </c>
      <c r="C17" s="3" t="s">
        <v>4</v>
      </c>
      <c r="D17" s="4" t="s">
        <v>57</v>
      </c>
      <c r="E17" s="4" t="s">
        <v>10</v>
      </c>
      <c r="F17" s="4" t="s">
        <v>59</v>
      </c>
      <c r="G17" s="4" t="s">
        <v>69</v>
      </c>
      <c r="H17" s="4" t="s">
        <v>68</v>
      </c>
    </row>
    <row r="18" spans="1:8">
      <c r="A18" s="3">
        <v>1</v>
      </c>
      <c r="B18" s="2"/>
      <c r="C18" s="2"/>
      <c r="D18" s="2">
        <v>2</v>
      </c>
      <c r="E18" s="2">
        <v>1</v>
      </c>
      <c r="F18" s="2">
        <v>1</v>
      </c>
      <c r="G18" s="2">
        <f>D18*E18*F18</f>
        <v>2</v>
      </c>
      <c r="H18" s="2"/>
    </row>
    <row r="19" spans="1:8">
      <c r="A19" s="3">
        <v>2</v>
      </c>
      <c r="B19" s="2"/>
      <c r="C19" s="2"/>
      <c r="D19" s="53">
        <v>2</v>
      </c>
      <c r="E19" s="2">
        <v>2</v>
      </c>
      <c r="F19" s="2">
        <v>3</v>
      </c>
      <c r="G19" s="2">
        <f t="shared" ref="G19:G22" si="1">D19*E19*F19</f>
        <v>12</v>
      </c>
      <c r="H19" s="2"/>
    </row>
    <row r="20" spans="1:8">
      <c r="A20" s="3">
        <v>3</v>
      </c>
      <c r="B20" s="2"/>
      <c r="C20" s="2"/>
      <c r="D20" s="2">
        <v>2</v>
      </c>
      <c r="E20" s="2">
        <v>1</v>
      </c>
      <c r="F20" s="2">
        <v>1</v>
      </c>
      <c r="G20" s="2">
        <f t="shared" si="1"/>
        <v>2</v>
      </c>
      <c r="H20" s="2"/>
    </row>
    <row r="21" spans="1:8">
      <c r="A21" s="3">
        <v>4</v>
      </c>
      <c r="B21" s="2"/>
      <c r="C21" s="2"/>
      <c r="D21" s="53">
        <v>2</v>
      </c>
      <c r="E21" s="2">
        <v>1</v>
      </c>
      <c r="F21" s="2">
        <v>1</v>
      </c>
      <c r="G21" s="2">
        <f t="shared" si="1"/>
        <v>2</v>
      </c>
      <c r="H21" s="2"/>
    </row>
    <row r="22" spans="1:8">
      <c r="A22" s="3">
        <v>5</v>
      </c>
      <c r="B22" s="2"/>
      <c r="C22" s="2"/>
      <c r="D22" s="53">
        <v>2</v>
      </c>
      <c r="E22" s="53">
        <v>1</v>
      </c>
      <c r="F22" s="53">
        <v>1</v>
      </c>
      <c r="G22" s="2">
        <f t="shared" si="1"/>
        <v>2</v>
      </c>
      <c r="H22" s="2"/>
    </row>
    <row r="23" spans="1:8">
      <c r="A23" s="58"/>
      <c r="B23" s="42"/>
      <c r="C23" s="42"/>
      <c r="D23" s="43"/>
      <c r="E23" s="142" t="s">
        <v>23</v>
      </c>
      <c r="F23" s="143"/>
      <c r="G23" s="55">
        <f>SUM(G18:G22)</f>
        <v>20</v>
      </c>
      <c r="H23" s="52"/>
    </row>
    <row r="25" spans="1:8" ht="24" customHeight="1">
      <c r="A25" s="57">
        <v>3</v>
      </c>
      <c r="B25" s="7"/>
      <c r="C25" s="7" t="s">
        <v>1</v>
      </c>
      <c r="D25" s="7"/>
      <c r="E25" s="7"/>
      <c r="F25" s="7"/>
      <c r="G25" s="7"/>
      <c r="H25" s="7"/>
    </row>
    <row r="26" spans="1:8" ht="32">
      <c r="A26" s="3" t="s">
        <v>2</v>
      </c>
      <c r="B26" s="3" t="s">
        <v>3</v>
      </c>
      <c r="C26" s="3" t="s">
        <v>4</v>
      </c>
      <c r="D26" s="4" t="s">
        <v>57</v>
      </c>
      <c r="E26" s="4" t="s">
        <v>10</v>
      </c>
      <c r="F26" s="4" t="s">
        <v>59</v>
      </c>
      <c r="G26" s="4" t="s">
        <v>69</v>
      </c>
      <c r="H26" s="4" t="s">
        <v>68</v>
      </c>
    </row>
    <row r="27" spans="1:8">
      <c r="A27" s="3">
        <v>1</v>
      </c>
      <c r="B27" s="2"/>
      <c r="C27" s="2"/>
      <c r="D27" s="2">
        <v>3</v>
      </c>
      <c r="E27" s="2">
        <v>1</v>
      </c>
      <c r="F27" s="2">
        <v>1</v>
      </c>
      <c r="G27" s="2">
        <f>D27*E27*F27</f>
        <v>3</v>
      </c>
      <c r="H27" s="2"/>
    </row>
    <row r="28" spans="1:8">
      <c r="A28" s="3">
        <v>2</v>
      </c>
      <c r="B28" s="2"/>
      <c r="C28" s="2"/>
      <c r="D28" s="53">
        <v>3</v>
      </c>
      <c r="E28" s="2">
        <v>2</v>
      </c>
      <c r="F28" s="2">
        <v>3</v>
      </c>
      <c r="G28" s="2">
        <f t="shared" ref="G28:G31" si="2">D28*E28*F28</f>
        <v>18</v>
      </c>
      <c r="H28" s="2"/>
    </row>
    <row r="29" spans="1:8">
      <c r="A29" s="3">
        <v>3</v>
      </c>
      <c r="B29" s="2"/>
      <c r="C29" s="2"/>
      <c r="D29" s="2">
        <v>3</v>
      </c>
      <c r="E29" s="2">
        <v>1</v>
      </c>
      <c r="F29" s="2">
        <v>1</v>
      </c>
      <c r="G29" s="2">
        <f t="shared" si="2"/>
        <v>3</v>
      </c>
      <c r="H29" s="2"/>
    </row>
    <row r="30" spans="1:8">
      <c r="A30" s="3">
        <v>4</v>
      </c>
      <c r="B30" s="2"/>
      <c r="C30" s="2"/>
      <c r="D30" s="53">
        <v>3</v>
      </c>
      <c r="E30" s="2">
        <v>1</v>
      </c>
      <c r="F30" s="2">
        <v>1</v>
      </c>
      <c r="G30" s="2">
        <f t="shared" si="2"/>
        <v>3</v>
      </c>
      <c r="H30" s="2"/>
    </row>
    <row r="31" spans="1:8">
      <c r="A31" s="3">
        <v>5</v>
      </c>
      <c r="B31" s="2"/>
      <c r="C31" s="2"/>
      <c r="D31" s="53">
        <v>3</v>
      </c>
      <c r="E31" s="53">
        <v>1</v>
      </c>
      <c r="F31" s="53">
        <v>1</v>
      </c>
      <c r="G31" s="2">
        <f t="shared" si="2"/>
        <v>3</v>
      </c>
      <c r="H31" s="2"/>
    </row>
    <row r="32" spans="1:8">
      <c r="A32" s="58"/>
      <c r="B32" s="42"/>
      <c r="C32" s="42"/>
      <c r="D32" s="43"/>
      <c r="E32" s="142" t="s">
        <v>23</v>
      </c>
      <c r="F32" s="143"/>
      <c r="G32" s="55">
        <f>SUM(G27:G31)</f>
        <v>30</v>
      </c>
      <c r="H32" s="52"/>
    </row>
    <row r="34" spans="1:8" ht="24" customHeight="1">
      <c r="A34" s="57">
        <v>4</v>
      </c>
      <c r="B34" s="7"/>
      <c r="C34" s="7" t="s">
        <v>1</v>
      </c>
      <c r="D34" s="7"/>
      <c r="E34" s="7"/>
      <c r="F34" s="7"/>
      <c r="G34" s="7"/>
      <c r="H34" s="7"/>
    </row>
    <row r="35" spans="1:8" ht="32">
      <c r="A35" s="3" t="s">
        <v>2</v>
      </c>
      <c r="B35" s="3" t="s">
        <v>3</v>
      </c>
      <c r="C35" s="3" t="s">
        <v>4</v>
      </c>
      <c r="D35" s="4" t="s">
        <v>57</v>
      </c>
      <c r="E35" s="4" t="s">
        <v>10</v>
      </c>
      <c r="F35" s="4" t="s">
        <v>59</v>
      </c>
      <c r="G35" s="4" t="s">
        <v>69</v>
      </c>
      <c r="H35" s="4" t="s">
        <v>68</v>
      </c>
    </row>
    <row r="36" spans="1:8">
      <c r="A36" s="3">
        <v>1</v>
      </c>
      <c r="B36" s="2"/>
      <c r="C36" s="2"/>
      <c r="D36" s="2">
        <v>1</v>
      </c>
      <c r="E36" s="2">
        <v>1</v>
      </c>
      <c r="F36" s="2">
        <v>1</v>
      </c>
      <c r="G36" s="2">
        <f>D36*E36*F36</f>
        <v>1</v>
      </c>
      <c r="H36" s="2"/>
    </row>
    <row r="37" spans="1:8">
      <c r="A37" s="3">
        <v>2</v>
      </c>
      <c r="B37" s="2" t="s">
        <v>7</v>
      </c>
      <c r="C37" s="2"/>
      <c r="D37" s="53">
        <v>1</v>
      </c>
      <c r="E37" s="2">
        <v>2</v>
      </c>
      <c r="F37" s="2">
        <v>3</v>
      </c>
      <c r="G37" s="2">
        <f t="shared" ref="G37:G40" si="3">D37*E37*F37</f>
        <v>6</v>
      </c>
      <c r="H37" s="2"/>
    </row>
    <row r="38" spans="1:8">
      <c r="A38" s="3">
        <v>3</v>
      </c>
      <c r="B38" s="2" t="s">
        <v>8</v>
      </c>
      <c r="C38" s="2"/>
      <c r="D38" s="2">
        <v>1</v>
      </c>
      <c r="E38" s="2">
        <v>1</v>
      </c>
      <c r="F38" s="2">
        <v>1</v>
      </c>
      <c r="G38" s="2">
        <f t="shared" si="3"/>
        <v>1</v>
      </c>
      <c r="H38" s="2"/>
    </row>
    <row r="39" spans="1:8">
      <c r="A39" s="3">
        <v>4</v>
      </c>
      <c r="B39" s="2"/>
      <c r="C39" s="2"/>
      <c r="D39" s="53">
        <v>1</v>
      </c>
      <c r="E39" s="2">
        <v>1</v>
      </c>
      <c r="F39" s="2">
        <v>1</v>
      </c>
      <c r="G39" s="2">
        <f t="shared" si="3"/>
        <v>1</v>
      </c>
      <c r="H39" s="2"/>
    </row>
    <row r="40" spans="1:8">
      <c r="A40" s="3">
        <v>5</v>
      </c>
      <c r="B40" s="2"/>
      <c r="C40" s="2"/>
      <c r="D40" s="53">
        <v>1</v>
      </c>
      <c r="E40" s="53">
        <v>1</v>
      </c>
      <c r="F40" s="53">
        <v>1</v>
      </c>
      <c r="G40" s="2">
        <f t="shared" si="3"/>
        <v>1</v>
      </c>
      <c r="H40" s="2"/>
    </row>
    <row r="41" spans="1:8">
      <c r="A41" s="58"/>
      <c r="B41" s="42"/>
      <c r="C41" s="42"/>
      <c r="D41" s="43"/>
      <c r="E41" s="142" t="s">
        <v>23</v>
      </c>
      <c r="F41" s="143"/>
      <c r="G41" s="55">
        <f>SUM(G36:G40)</f>
        <v>10</v>
      </c>
      <c r="H41" s="2"/>
    </row>
    <row r="43" spans="1:8" ht="24" customHeight="1">
      <c r="A43" s="57">
        <v>5</v>
      </c>
      <c r="B43" s="7"/>
      <c r="C43" s="7" t="s">
        <v>1</v>
      </c>
      <c r="D43" s="7"/>
      <c r="E43" s="7"/>
      <c r="F43" s="7"/>
      <c r="G43" s="7"/>
      <c r="H43" s="7"/>
    </row>
    <row r="44" spans="1:8" ht="32">
      <c r="A44" s="3" t="s">
        <v>2</v>
      </c>
      <c r="B44" s="3" t="s">
        <v>3</v>
      </c>
      <c r="C44" s="3" t="s">
        <v>4</v>
      </c>
      <c r="D44" s="4" t="s">
        <v>57</v>
      </c>
      <c r="E44" s="4" t="s">
        <v>10</v>
      </c>
      <c r="F44" s="4" t="s">
        <v>59</v>
      </c>
      <c r="G44" s="4" t="s">
        <v>69</v>
      </c>
      <c r="H44" s="4" t="s">
        <v>68</v>
      </c>
    </row>
    <row r="45" spans="1:8">
      <c r="A45" s="3">
        <v>1</v>
      </c>
      <c r="B45" s="2"/>
      <c r="C45" s="2"/>
      <c r="D45" s="2">
        <v>1</v>
      </c>
      <c r="E45" s="2">
        <v>1</v>
      </c>
      <c r="F45" s="2">
        <v>1</v>
      </c>
      <c r="G45" s="2">
        <f>D45*E45*F45</f>
        <v>1</v>
      </c>
      <c r="H45" s="2"/>
    </row>
    <row r="46" spans="1:8">
      <c r="A46" s="3">
        <v>2</v>
      </c>
      <c r="B46" s="2" t="s">
        <v>7</v>
      </c>
      <c r="C46" s="2"/>
      <c r="D46" s="53">
        <v>1</v>
      </c>
      <c r="E46" s="2">
        <v>2</v>
      </c>
      <c r="F46" s="2">
        <v>3</v>
      </c>
      <c r="G46" s="2">
        <f t="shared" ref="G46:G49" si="4">D46*E46*F46</f>
        <v>6</v>
      </c>
      <c r="H46" s="2"/>
    </row>
    <row r="47" spans="1:8">
      <c r="A47" s="3">
        <v>3</v>
      </c>
      <c r="B47" s="2" t="s">
        <v>8</v>
      </c>
      <c r="C47" s="2"/>
      <c r="D47" s="2">
        <v>1</v>
      </c>
      <c r="E47" s="2">
        <v>1</v>
      </c>
      <c r="F47" s="2">
        <v>1</v>
      </c>
      <c r="G47" s="2">
        <f t="shared" si="4"/>
        <v>1</v>
      </c>
      <c r="H47" s="2"/>
    </row>
    <row r="48" spans="1:8">
      <c r="A48" s="3">
        <v>4</v>
      </c>
      <c r="B48" s="2"/>
      <c r="C48" s="2"/>
      <c r="D48" s="53">
        <v>1</v>
      </c>
      <c r="E48" s="2">
        <v>1</v>
      </c>
      <c r="F48" s="2">
        <v>1</v>
      </c>
      <c r="G48" s="2">
        <f t="shared" si="4"/>
        <v>1</v>
      </c>
      <c r="H48" s="2"/>
    </row>
    <row r="49" spans="1:8">
      <c r="A49" s="3">
        <v>5</v>
      </c>
      <c r="B49" s="2"/>
      <c r="C49" s="2"/>
      <c r="D49" s="53">
        <v>1</v>
      </c>
      <c r="E49" s="53">
        <v>1</v>
      </c>
      <c r="F49" s="53">
        <v>1</v>
      </c>
      <c r="G49" s="2">
        <f t="shared" si="4"/>
        <v>1</v>
      </c>
      <c r="H49" s="2"/>
    </row>
    <row r="50" spans="1:8">
      <c r="A50" s="58"/>
      <c r="B50" s="42"/>
      <c r="C50" s="42"/>
      <c r="D50" s="43"/>
      <c r="E50" s="142" t="s">
        <v>23</v>
      </c>
      <c r="F50" s="143"/>
      <c r="G50" s="55">
        <f>SUM(G45:G49)</f>
        <v>10</v>
      </c>
      <c r="H50" s="2"/>
    </row>
    <row r="52" spans="1:8" ht="24" customHeight="1">
      <c r="A52" s="57">
        <v>6</v>
      </c>
      <c r="B52" s="7"/>
      <c r="C52" s="7" t="s">
        <v>1</v>
      </c>
      <c r="D52" s="7"/>
      <c r="E52" s="7"/>
      <c r="F52" s="7"/>
      <c r="G52" s="7"/>
      <c r="H52" s="7"/>
    </row>
    <row r="53" spans="1:8" ht="32">
      <c r="A53" s="3" t="s">
        <v>2</v>
      </c>
      <c r="B53" s="3" t="s">
        <v>3</v>
      </c>
      <c r="C53" s="3" t="s">
        <v>4</v>
      </c>
      <c r="D53" s="4" t="s">
        <v>5</v>
      </c>
      <c r="E53" s="4" t="s">
        <v>10</v>
      </c>
      <c r="F53" s="4" t="s">
        <v>54</v>
      </c>
      <c r="G53" s="4" t="s">
        <v>69</v>
      </c>
      <c r="H53" s="4" t="s">
        <v>68</v>
      </c>
    </row>
    <row r="54" spans="1:8">
      <c r="A54" s="3">
        <v>1</v>
      </c>
      <c r="B54" s="2"/>
      <c r="C54" s="2"/>
      <c r="D54" s="2">
        <v>1</v>
      </c>
      <c r="E54" s="2">
        <v>1</v>
      </c>
      <c r="F54" s="2">
        <v>1</v>
      </c>
      <c r="G54" s="2">
        <f>D54*E54*F54</f>
        <v>1</v>
      </c>
      <c r="H54" s="2"/>
    </row>
    <row r="55" spans="1:8">
      <c r="A55" s="3">
        <v>2</v>
      </c>
      <c r="B55" s="2"/>
      <c r="C55" s="2"/>
      <c r="D55" s="53">
        <v>1</v>
      </c>
      <c r="E55" s="2">
        <v>2</v>
      </c>
      <c r="F55" s="2">
        <v>3</v>
      </c>
      <c r="G55" s="2">
        <f t="shared" ref="G55:G58" si="5">D55*E55*F55</f>
        <v>6</v>
      </c>
      <c r="H55" s="2"/>
    </row>
    <row r="56" spans="1:8">
      <c r="A56" s="3">
        <v>3</v>
      </c>
      <c r="B56" s="2"/>
      <c r="C56" s="2"/>
      <c r="D56" s="2">
        <v>1</v>
      </c>
      <c r="E56" s="2">
        <v>1</v>
      </c>
      <c r="F56" s="2">
        <v>1</v>
      </c>
      <c r="G56" s="2">
        <f t="shared" si="5"/>
        <v>1</v>
      </c>
      <c r="H56" s="2"/>
    </row>
    <row r="57" spans="1:8">
      <c r="A57" s="3">
        <v>4</v>
      </c>
      <c r="B57" s="2"/>
      <c r="C57" s="2"/>
      <c r="D57" s="53">
        <v>1</v>
      </c>
      <c r="E57" s="2">
        <v>1</v>
      </c>
      <c r="F57" s="2">
        <v>1</v>
      </c>
      <c r="G57" s="2">
        <f t="shared" si="5"/>
        <v>1</v>
      </c>
      <c r="H57" s="2"/>
    </row>
    <row r="58" spans="1:8">
      <c r="A58" s="3">
        <v>5</v>
      </c>
      <c r="B58" s="2"/>
      <c r="C58" s="2"/>
      <c r="D58" s="53">
        <v>1</v>
      </c>
      <c r="E58" s="53">
        <v>1</v>
      </c>
      <c r="F58" s="53">
        <v>1</v>
      </c>
      <c r="G58" s="2">
        <f t="shared" si="5"/>
        <v>1</v>
      </c>
      <c r="H58" s="2"/>
    </row>
    <row r="59" spans="1:8">
      <c r="D59" s="43"/>
      <c r="E59" s="142" t="s">
        <v>23</v>
      </c>
      <c r="F59" s="143"/>
      <c r="G59" s="55">
        <f>SUM(G54:G58)</f>
        <v>10</v>
      </c>
    </row>
    <row r="61" spans="1:8" ht="24" customHeight="1">
      <c r="A61" s="57">
        <v>7</v>
      </c>
      <c r="B61" s="7"/>
      <c r="C61" s="7" t="s">
        <v>1</v>
      </c>
      <c r="D61" s="7"/>
      <c r="E61" s="7"/>
      <c r="F61" s="7"/>
      <c r="G61" s="7"/>
      <c r="H61" s="7"/>
    </row>
    <row r="62" spans="1:8" ht="32">
      <c r="A62" s="3" t="s">
        <v>2</v>
      </c>
      <c r="B62" s="3" t="s">
        <v>3</v>
      </c>
      <c r="C62" s="3" t="s">
        <v>4</v>
      </c>
      <c r="D62" s="4" t="s">
        <v>57</v>
      </c>
      <c r="E62" s="4" t="s">
        <v>10</v>
      </c>
      <c r="F62" s="4" t="s">
        <v>59</v>
      </c>
      <c r="G62" s="4" t="s">
        <v>69</v>
      </c>
      <c r="H62" s="4" t="s">
        <v>68</v>
      </c>
    </row>
    <row r="63" spans="1:8">
      <c r="A63" s="3">
        <v>1</v>
      </c>
      <c r="B63" s="2"/>
      <c r="C63" s="2"/>
      <c r="D63" s="2">
        <v>1</v>
      </c>
      <c r="E63" s="2">
        <v>1</v>
      </c>
      <c r="F63" s="2">
        <v>1</v>
      </c>
      <c r="G63" s="2">
        <f>D63*E63*F63</f>
        <v>1</v>
      </c>
      <c r="H63" s="2"/>
    </row>
    <row r="64" spans="1:8">
      <c r="A64" s="3">
        <v>2</v>
      </c>
      <c r="B64" s="2"/>
      <c r="C64" s="2"/>
      <c r="D64" s="53">
        <v>1</v>
      </c>
      <c r="E64" s="2">
        <v>2</v>
      </c>
      <c r="F64" s="2">
        <v>3</v>
      </c>
      <c r="G64" s="2">
        <f t="shared" ref="G64:G67" si="6">D64*E64*F64</f>
        <v>6</v>
      </c>
      <c r="H64" s="2"/>
    </row>
    <row r="65" spans="1:8">
      <c r="A65" s="3">
        <v>3</v>
      </c>
      <c r="B65" s="2"/>
      <c r="C65" s="2"/>
      <c r="D65" s="2">
        <v>1</v>
      </c>
      <c r="E65" s="2">
        <v>1</v>
      </c>
      <c r="F65" s="2">
        <v>1</v>
      </c>
      <c r="G65" s="2">
        <f t="shared" si="6"/>
        <v>1</v>
      </c>
      <c r="H65" s="2"/>
    </row>
    <row r="66" spans="1:8">
      <c r="A66" s="3">
        <v>4</v>
      </c>
      <c r="B66" s="2"/>
      <c r="C66" s="2"/>
      <c r="D66" s="53">
        <v>1</v>
      </c>
      <c r="E66" s="2">
        <v>1</v>
      </c>
      <c r="F66" s="2">
        <v>1</v>
      </c>
      <c r="G66" s="2">
        <f t="shared" si="6"/>
        <v>1</v>
      </c>
      <c r="H66" s="2"/>
    </row>
    <row r="67" spans="1:8">
      <c r="A67" s="3">
        <v>5</v>
      </c>
      <c r="B67" s="2"/>
      <c r="C67" s="2"/>
      <c r="D67" s="53">
        <v>1</v>
      </c>
      <c r="E67" s="53">
        <v>1</v>
      </c>
      <c r="F67" s="53">
        <v>1</v>
      </c>
      <c r="G67" s="2">
        <f t="shared" si="6"/>
        <v>1</v>
      </c>
      <c r="H67" s="2"/>
    </row>
    <row r="68" spans="1:8">
      <c r="D68" s="43"/>
      <c r="E68" s="142" t="s">
        <v>23</v>
      </c>
      <c r="F68" s="143"/>
      <c r="G68" s="55">
        <f>SUM(G63:G67)</f>
        <v>10</v>
      </c>
    </row>
    <row r="70" spans="1:8" ht="24" customHeight="1">
      <c r="A70" s="57">
        <v>8</v>
      </c>
      <c r="B70" s="7"/>
      <c r="C70" s="7" t="s">
        <v>1</v>
      </c>
      <c r="D70" s="7"/>
      <c r="E70" s="7"/>
      <c r="F70" s="7"/>
      <c r="G70" s="7"/>
      <c r="H70" s="7"/>
    </row>
    <row r="71" spans="1:8" ht="32">
      <c r="A71" s="3" t="s">
        <v>2</v>
      </c>
      <c r="B71" s="3" t="s">
        <v>3</v>
      </c>
      <c r="C71" s="3" t="s">
        <v>4</v>
      </c>
      <c r="D71" s="4" t="s">
        <v>57</v>
      </c>
      <c r="E71" s="4" t="s">
        <v>10</v>
      </c>
      <c r="F71" s="4" t="s">
        <v>59</v>
      </c>
      <c r="G71" s="4" t="s">
        <v>69</v>
      </c>
      <c r="H71" s="4" t="s">
        <v>68</v>
      </c>
    </row>
    <row r="72" spans="1:8">
      <c r="A72" s="3">
        <v>1</v>
      </c>
      <c r="B72" s="2"/>
      <c r="C72" s="2"/>
      <c r="D72" s="2">
        <v>1</v>
      </c>
      <c r="E72" s="2">
        <v>1</v>
      </c>
      <c r="F72" s="2">
        <v>1</v>
      </c>
      <c r="G72" s="2">
        <f>D72*E72*F72</f>
        <v>1</v>
      </c>
      <c r="H72" s="2"/>
    </row>
    <row r="73" spans="1:8">
      <c r="A73" s="3">
        <v>2</v>
      </c>
      <c r="B73" s="2"/>
      <c r="C73" s="2"/>
      <c r="D73" s="53">
        <v>1</v>
      </c>
      <c r="E73" s="2">
        <v>2</v>
      </c>
      <c r="F73" s="2">
        <v>3</v>
      </c>
      <c r="G73" s="2">
        <f t="shared" ref="G73:G76" si="7">D73*E73*F73</f>
        <v>6</v>
      </c>
      <c r="H73" s="2"/>
    </row>
    <row r="74" spans="1:8">
      <c r="A74" s="3">
        <v>3</v>
      </c>
      <c r="B74" s="2"/>
      <c r="C74" s="2"/>
      <c r="D74" s="2">
        <v>1</v>
      </c>
      <c r="E74" s="2">
        <v>1</v>
      </c>
      <c r="F74" s="2">
        <v>1</v>
      </c>
      <c r="G74" s="2">
        <f t="shared" si="7"/>
        <v>1</v>
      </c>
      <c r="H74" s="2"/>
    </row>
    <row r="75" spans="1:8">
      <c r="A75" s="3">
        <v>4</v>
      </c>
      <c r="B75" s="2"/>
      <c r="C75" s="2"/>
      <c r="D75" s="53">
        <v>1</v>
      </c>
      <c r="E75" s="2">
        <v>1</v>
      </c>
      <c r="F75" s="2">
        <v>1</v>
      </c>
      <c r="G75" s="2">
        <f t="shared" si="7"/>
        <v>1</v>
      </c>
      <c r="H75" s="2"/>
    </row>
    <row r="76" spans="1:8">
      <c r="A76" s="3">
        <v>5</v>
      </c>
      <c r="B76" s="2"/>
      <c r="C76" s="2"/>
      <c r="D76" s="53">
        <v>1</v>
      </c>
      <c r="E76" s="53">
        <v>1</v>
      </c>
      <c r="F76" s="53">
        <v>1</v>
      </c>
      <c r="G76" s="2">
        <f t="shared" si="7"/>
        <v>1</v>
      </c>
      <c r="H76" s="2"/>
    </row>
    <row r="77" spans="1:8">
      <c r="D77" s="43"/>
      <c r="E77" s="142" t="s">
        <v>23</v>
      </c>
      <c r="F77" s="143"/>
      <c r="G77" s="55">
        <f>SUM(G72:G76)</f>
        <v>10</v>
      </c>
    </row>
    <row r="80" spans="1:8" ht="24" customHeight="1">
      <c r="A80" s="57">
        <v>9</v>
      </c>
      <c r="B80" s="7"/>
      <c r="C80" s="7" t="s">
        <v>1</v>
      </c>
      <c r="D80" s="7"/>
      <c r="E80" s="7"/>
      <c r="F80" s="7"/>
      <c r="G80" s="7"/>
      <c r="H80" s="7"/>
    </row>
    <row r="81" spans="1:8" ht="32">
      <c r="A81" s="3" t="s">
        <v>2</v>
      </c>
      <c r="B81" s="3" t="s">
        <v>3</v>
      </c>
      <c r="C81" s="3" t="s">
        <v>4</v>
      </c>
      <c r="D81" s="4" t="s">
        <v>57</v>
      </c>
      <c r="E81" s="4" t="s">
        <v>10</v>
      </c>
      <c r="F81" s="4" t="s">
        <v>59</v>
      </c>
      <c r="G81" s="4" t="s">
        <v>58</v>
      </c>
      <c r="H81" s="4" t="s">
        <v>68</v>
      </c>
    </row>
    <row r="82" spans="1:8">
      <c r="A82" s="3">
        <v>1</v>
      </c>
      <c r="B82" s="2"/>
      <c r="C82" s="2"/>
      <c r="D82" s="2">
        <v>1</v>
      </c>
      <c r="E82" s="2">
        <v>1</v>
      </c>
      <c r="F82" s="2">
        <v>1</v>
      </c>
      <c r="G82" s="2">
        <f>D82*E82*F82</f>
        <v>1</v>
      </c>
      <c r="H82" s="2"/>
    </row>
    <row r="83" spans="1:8">
      <c r="A83" s="3">
        <v>2</v>
      </c>
      <c r="B83" s="2"/>
      <c r="C83" s="2"/>
      <c r="D83" s="53">
        <v>1</v>
      </c>
      <c r="E83" s="2">
        <v>2</v>
      </c>
      <c r="F83" s="2">
        <v>3</v>
      </c>
      <c r="G83" s="2">
        <f t="shared" ref="G83:G86" si="8">D83*E83*F83</f>
        <v>6</v>
      </c>
      <c r="H83" s="2"/>
    </row>
    <row r="84" spans="1:8">
      <c r="A84" s="3">
        <v>3</v>
      </c>
      <c r="B84" s="2"/>
      <c r="C84" s="2"/>
      <c r="D84" s="2">
        <v>1</v>
      </c>
      <c r="E84" s="2">
        <v>1</v>
      </c>
      <c r="F84" s="2">
        <v>1</v>
      </c>
      <c r="G84" s="2">
        <f t="shared" si="8"/>
        <v>1</v>
      </c>
      <c r="H84" s="2"/>
    </row>
    <row r="85" spans="1:8">
      <c r="A85" s="3">
        <v>4</v>
      </c>
      <c r="B85" s="2"/>
      <c r="C85" s="2"/>
      <c r="D85" s="53">
        <v>1</v>
      </c>
      <c r="E85" s="2">
        <v>1</v>
      </c>
      <c r="F85" s="2">
        <v>1</v>
      </c>
      <c r="G85" s="2">
        <f t="shared" si="8"/>
        <v>1</v>
      </c>
      <c r="H85" s="2"/>
    </row>
    <row r="86" spans="1:8">
      <c r="A86" s="3">
        <v>5</v>
      </c>
      <c r="B86" s="2"/>
      <c r="C86" s="2"/>
      <c r="D86" s="53">
        <v>1</v>
      </c>
      <c r="E86" s="53">
        <v>1</v>
      </c>
      <c r="F86" s="53">
        <v>1</v>
      </c>
      <c r="G86" s="2">
        <f t="shared" si="8"/>
        <v>1</v>
      </c>
      <c r="H86" s="2"/>
    </row>
    <row r="87" spans="1:8">
      <c r="D87" s="43"/>
      <c r="E87" s="142" t="s">
        <v>23</v>
      </c>
      <c r="F87" s="143"/>
      <c r="G87" s="55">
        <f>SUM(G82:G86)</f>
        <v>10</v>
      </c>
      <c r="H87" s="56"/>
    </row>
    <row r="90" spans="1:8" ht="24" customHeight="1">
      <c r="A90" s="57">
        <v>10</v>
      </c>
      <c r="B90" s="7"/>
      <c r="C90" s="7" t="s">
        <v>1</v>
      </c>
      <c r="D90" s="7"/>
      <c r="E90" s="7"/>
      <c r="F90" s="7"/>
      <c r="G90" s="7"/>
      <c r="H90" s="7"/>
    </row>
    <row r="91" spans="1:8" ht="32">
      <c r="A91" s="3" t="s">
        <v>2</v>
      </c>
      <c r="B91" s="3" t="s">
        <v>3</v>
      </c>
      <c r="C91" s="3" t="s">
        <v>4</v>
      </c>
      <c r="D91" s="4" t="s">
        <v>57</v>
      </c>
      <c r="E91" s="4" t="s">
        <v>10</v>
      </c>
      <c r="F91" s="4" t="s">
        <v>59</v>
      </c>
      <c r="G91" s="4" t="s">
        <v>58</v>
      </c>
      <c r="H91" s="4" t="s">
        <v>68</v>
      </c>
    </row>
    <row r="92" spans="1:8">
      <c r="A92" s="3">
        <v>1</v>
      </c>
      <c r="B92" s="2"/>
      <c r="C92" s="2"/>
      <c r="D92" s="2">
        <v>1</v>
      </c>
      <c r="E92" s="2">
        <v>1</v>
      </c>
      <c r="F92" s="2">
        <v>1</v>
      </c>
      <c r="G92" s="2">
        <f>D92*E92*F92</f>
        <v>1</v>
      </c>
      <c r="H92" s="2"/>
    </row>
    <row r="93" spans="1:8">
      <c r="A93" s="3">
        <v>2</v>
      </c>
      <c r="B93" s="2"/>
      <c r="C93" s="2"/>
      <c r="D93" s="53">
        <v>1</v>
      </c>
      <c r="E93" s="2">
        <v>2</v>
      </c>
      <c r="F93" s="2">
        <v>3</v>
      </c>
      <c r="G93" s="2">
        <f t="shared" ref="G93:G96" si="9">D93*E93*F93</f>
        <v>6</v>
      </c>
      <c r="H93" s="2"/>
    </row>
    <row r="94" spans="1:8">
      <c r="A94" s="3">
        <v>3</v>
      </c>
      <c r="B94" s="2"/>
      <c r="C94" s="2"/>
      <c r="D94" s="2">
        <v>1</v>
      </c>
      <c r="E94" s="2">
        <v>1</v>
      </c>
      <c r="F94" s="2">
        <v>1</v>
      </c>
      <c r="G94" s="2">
        <f t="shared" si="9"/>
        <v>1</v>
      </c>
      <c r="H94" s="2"/>
    </row>
    <row r="95" spans="1:8">
      <c r="A95" s="3">
        <v>4</v>
      </c>
      <c r="B95" s="2"/>
      <c r="C95" s="2"/>
      <c r="D95" s="53">
        <v>1</v>
      </c>
      <c r="E95" s="2">
        <v>1</v>
      </c>
      <c r="F95" s="2">
        <v>1</v>
      </c>
      <c r="G95" s="2">
        <f t="shared" si="9"/>
        <v>1</v>
      </c>
      <c r="H95" s="2"/>
    </row>
    <row r="96" spans="1:8">
      <c r="A96" s="3">
        <v>5</v>
      </c>
      <c r="B96" s="2"/>
      <c r="C96" s="2"/>
      <c r="D96" s="53">
        <v>1</v>
      </c>
      <c r="E96" s="53">
        <v>1</v>
      </c>
      <c r="F96" s="53">
        <v>1</v>
      </c>
      <c r="G96" s="2">
        <f t="shared" si="9"/>
        <v>1</v>
      </c>
      <c r="H96" s="2"/>
    </row>
    <row r="97" spans="1:8">
      <c r="D97" s="43"/>
      <c r="E97" s="142" t="s">
        <v>23</v>
      </c>
      <c r="F97" s="143"/>
      <c r="G97" s="55">
        <f>SUM(G92:G96)</f>
        <v>10</v>
      </c>
    </row>
    <row r="99" spans="1:8" ht="24" customHeight="1">
      <c r="A99" s="57">
        <v>11</v>
      </c>
      <c r="B99" s="7"/>
      <c r="C99" s="7" t="s">
        <v>1</v>
      </c>
      <c r="D99" s="7"/>
      <c r="E99" s="7"/>
      <c r="F99" s="7"/>
      <c r="G99" s="7"/>
      <c r="H99" s="7"/>
    </row>
    <row r="100" spans="1:8" ht="32">
      <c r="A100" s="3" t="s">
        <v>2</v>
      </c>
      <c r="B100" s="3" t="s">
        <v>3</v>
      </c>
      <c r="C100" s="3" t="s">
        <v>4</v>
      </c>
      <c r="D100" s="4" t="s">
        <v>57</v>
      </c>
      <c r="E100" s="4" t="s">
        <v>10</v>
      </c>
      <c r="F100" s="4" t="s">
        <v>59</v>
      </c>
      <c r="G100" s="4" t="s">
        <v>58</v>
      </c>
      <c r="H100" s="4" t="s">
        <v>68</v>
      </c>
    </row>
    <row r="101" spans="1:8">
      <c r="A101" s="3">
        <v>1</v>
      </c>
      <c r="B101" s="2"/>
      <c r="C101" s="2"/>
      <c r="D101" s="2">
        <v>1</v>
      </c>
      <c r="E101" s="2">
        <v>1</v>
      </c>
      <c r="F101" s="2">
        <v>1</v>
      </c>
      <c r="G101" s="2">
        <f>D101*E101*F101</f>
        <v>1</v>
      </c>
      <c r="H101" s="2"/>
    </row>
    <row r="102" spans="1:8">
      <c r="A102" s="3">
        <v>2</v>
      </c>
      <c r="B102" s="2"/>
      <c r="C102" s="2"/>
      <c r="D102" s="53">
        <v>1</v>
      </c>
      <c r="E102" s="2">
        <v>2</v>
      </c>
      <c r="F102" s="2">
        <v>3</v>
      </c>
      <c r="G102" s="2">
        <f t="shared" ref="G102:G105" si="10">D102*E102*F102</f>
        <v>6</v>
      </c>
      <c r="H102" s="2"/>
    </row>
    <row r="103" spans="1:8">
      <c r="A103" s="3">
        <v>3</v>
      </c>
      <c r="B103" s="2"/>
      <c r="C103" s="2"/>
      <c r="D103" s="2">
        <v>1</v>
      </c>
      <c r="E103" s="2">
        <v>1</v>
      </c>
      <c r="F103" s="2">
        <v>1</v>
      </c>
      <c r="G103" s="2">
        <f t="shared" si="10"/>
        <v>1</v>
      </c>
      <c r="H103" s="2"/>
    </row>
    <row r="104" spans="1:8">
      <c r="A104" s="3">
        <v>4</v>
      </c>
      <c r="B104" s="2"/>
      <c r="C104" s="2"/>
      <c r="D104" s="53">
        <v>1</v>
      </c>
      <c r="E104" s="2">
        <v>1</v>
      </c>
      <c r="F104" s="2">
        <v>1</v>
      </c>
      <c r="G104" s="2">
        <f t="shared" si="10"/>
        <v>1</v>
      </c>
      <c r="H104" s="2"/>
    </row>
    <row r="105" spans="1:8">
      <c r="A105" s="3">
        <v>5</v>
      </c>
      <c r="B105" s="2"/>
      <c r="C105" s="2"/>
      <c r="D105" s="53">
        <v>1</v>
      </c>
      <c r="E105" s="53">
        <v>1</v>
      </c>
      <c r="F105" s="53">
        <v>1</v>
      </c>
      <c r="G105" s="2">
        <f t="shared" si="10"/>
        <v>1</v>
      </c>
      <c r="H105" s="2"/>
    </row>
    <row r="106" spans="1:8">
      <c r="D106" s="43"/>
      <c r="E106" s="142" t="s">
        <v>23</v>
      </c>
      <c r="F106" s="143"/>
      <c r="G106" s="55">
        <f>SUM(G101:G105)</f>
        <v>10</v>
      </c>
    </row>
    <row r="108" spans="1:8" ht="24" customHeight="1">
      <c r="A108" s="57">
        <v>12</v>
      </c>
      <c r="B108" s="7"/>
      <c r="C108" s="7" t="s">
        <v>1</v>
      </c>
      <c r="D108" s="7"/>
      <c r="E108" s="7"/>
      <c r="F108" s="7"/>
      <c r="G108" s="7"/>
      <c r="H108" s="7"/>
    </row>
    <row r="109" spans="1:8" ht="32">
      <c r="A109" s="3" t="s">
        <v>2</v>
      </c>
      <c r="B109" s="3" t="s">
        <v>3</v>
      </c>
      <c r="C109" s="3" t="s">
        <v>4</v>
      </c>
      <c r="D109" s="4" t="s">
        <v>57</v>
      </c>
      <c r="E109" s="4" t="s">
        <v>10</v>
      </c>
      <c r="F109" s="4" t="s">
        <v>59</v>
      </c>
      <c r="G109" s="4" t="s">
        <v>58</v>
      </c>
      <c r="H109" s="4" t="s">
        <v>68</v>
      </c>
    </row>
    <row r="110" spans="1:8">
      <c r="A110" s="3">
        <v>1</v>
      </c>
      <c r="B110" s="2"/>
      <c r="C110" s="2"/>
      <c r="D110" s="2">
        <v>1</v>
      </c>
      <c r="E110" s="2">
        <v>1</v>
      </c>
      <c r="F110" s="2">
        <v>1</v>
      </c>
      <c r="G110" s="2">
        <f>D110*E110*F110</f>
        <v>1</v>
      </c>
      <c r="H110" s="2"/>
    </row>
    <row r="111" spans="1:8">
      <c r="A111" s="3">
        <v>2</v>
      </c>
      <c r="B111" s="2"/>
      <c r="C111" s="2"/>
      <c r="D111" s="53">
        <v>1</v>
      </c>
      <c r="E111" s="2">
        <v>2</v>
      </c>
      <c r="F111" s="2">
        <v>3</v>
      </c>
      <c r="G111" s="2">
        <f t="shared" ref="G111:G114" si="11">D111*E111*F111</f>
        <v>6</v>
      </c>
      <c r="H111" s="2"/>
    </row>
    <row r="112" spans="1:8">
      <c r="A112" s="3">
        <v>3</v>
      </c>
      <c r="B112" s="2"/>
      <c r="C112" s="2"/>
      <c r="D112" s="2">
        <v>1</v>
      </c>
      <c r="E112" s="2">
        <v>1</v>
      </c>
      <c r="F112" s="2">
        <v>1</v>
      </c>
      <c r="G112" s="2">
        <f t="shared" si="11"/>
        <v>1</v>
      </c>
      <c r="H112" s="2"/>
    </row>
    <row r="113" spans="1:8">
      <c r="A113" s="3">
        <v>4</v>
      </c>
      <c r="B113" s="2"/>
      <c r="C113" s="2"/>
      <c r="D113" s="53">
        <v>1</v>
      </c>
      <c r="E113" s="2">
        <v>1</v>
      </c>
      <c r="F113" s="2">
        <v>1</v>
      </c>
      <c r="G113" s="2">
        <f t="shared" si="11"/>
        <v>1</v>
      </c>
      <c r="H113" s="2"/>
    </row>
    <row r="114" spans="1:8">
      <c r="A114" s="3">
        <v>5</v>
      </c>
      <c r="B114" s="2"/>
      <c r="C114" s="2"/>
      <c r="D114" s="53">
        <v>1</v>
      </c>
      <c r="E114" s="53">
        <v>1</v>
      </c>
      <c r="F114" s="53">
        <v>1</v>
      </c>
      <c r="G114" s="2">
        <f t="shared" si="11"/>
        <v>1</v>
      </c>
      <c r="H114" s="2"/>
    </row>
    <row r="115" spans="1:8">
      <c r="D115" s="43"/>
      <c r="E115" s="142" t="s">
        <v>23</v>
      </c>
      <c r="F115" s="143"/>
      <c r="G115" s="55">
        <f>SUM(G110:G114)</f>
        <v>10</v>
      </c>
    </row>
    <row r="117" spans="1:8" ht="24" customHeight="1">
      <c r="A117" s="57">
        <v>13</v>
      </c>
      <c r="B117" s="7"/>
      <c r="C117" s="7" t="s">
        <v>1</v>
      </c>
      <c r="D117" s="7"/>
      <c r="E117" s="7"/>
      <c r="F117" s="7"/>
      <c r="G117" s="7"/>
      <c r="H117" s="7"/>
    </row>
    <row r="118" spans="1:8" ht="32">
      <c r="A118" s="3" t="s">
        <v>2</v>
      </c>
      <c r="B118" s="3" t="s">
        <v>3</v>
      </c>
      <c r="C118" s="3" t="s">
        <v>4</v>
      </c>
      <c r="D118" s="4" t="s">
        <v>57</v>
      </c>
      <c r="E118" s="4" t="s">
        <v>10</v>
      </c>
      <c r="F118" s="4" t="s">
        <v>59</v>
      </c>
      <c r="G118" s="4" t="s">
        <v>58</v>
      </c>
      <c r="H118" s="4" t="s">
        <v>68</v>
      </c>
    </row>
    <row r="119" spans="1:8">
      <c r="A119" s="3">
        <v>1</v>
      </c>
      <c r="B119" s="2"/>
      <c r="C119" s="2"/>
      <c r="D119" s="2">
        <v>1</v>
      </c>
      <c r="E119" s="2">
        <v>1</v>
      </c>
      <c r="F119" s="2">
        <v>1</v>
      </c>
      <c r="G119" s="2">
        <f>D119*E119*F119</f>
        <v>1</v>
      </c>
      <c r="H119" s="2"/>
    </row>
    <row r="120" spans="1:8">
      <c r="A120" s="3">
        <v>2</v>
      </c>
      <c r="B120" s="2"/>
      <c r="C120" s="2"/>
      <c r="D120" s="53">
        <v>1</v>
      </c>
      <c r="E120" s="2">
        <v>2</v>
      </c>
      <c r="F120" s="2">
        <v>3</v>
      </c>
      <c r="G120" s="2">
        <f t="shared" ref="G120:G123" si="12">D120*E120*F120</f>
        <v>6</v>
      </c>
      <c r="H120" s="2"/>
    </row>
    <row r="121" spans="1:8">
      <c r="A121" s="3">
        <v>3</v>
      </c>
      <c r="B121" s="2"/>
      <c r="C121" s="2"/>
      <c r="D121" s="2">
        <v>1</v>
      </c>
      <c r="E121" s="2">
        <v>1</v>
      </c>
      <c r="F121" s="2">
        <v>1</v>
      </c>
      <c r="G121" s="2">
        <f t="shared" si="12"/>
        <v>1</v>
      </c>
      <c r="H121" s="2"/>
    </row>
    <row r="122" spans="1:8">
      <c r="A122" s="3">
        <v>4</v>
      </c>
      <c r="B122" s="2"/>
      <c r="C122" s="2"/>
      <c r="D122" s="53">
        <v>1</v>
      </c>
      <c r="E122" s="2">
        <v>1</v>
      </c>
      <c r="F122" s="2">
        <v>1</v>
      </c>
      <c r="G122" s="2">
        <f t="shared" si="12"/>
        <v>1</v>
      </c>
      <c r="H122" s="2"/>
    </row>
    <row r="123" spans="1:8">
      <c r="A123" s="3">
        <v>5</v>
      </c>
      <c r="B123" s="2"/>
      <c r="C123" s="2"/>
      <c r="D123" s="53">
        <v>1</v>
      </c>
      <c r="E123" s="53">
        <v>1</v>
      </c>
      <c r="F123" s="53">
        <v>1</v>
      </c>
      <c r="G123" s="2">
        <f t="shared" si="12"/>
        <v>1</v>
      </c>
      <c r="H123" s="2"/>
    </row>
    <row r="124" spans="1:8">
      <c r="D124" s="43"/>
      <c r="E124" s="142" t="s">
        <v>23</v>
      </c>
      <c r="F124" s="143"/>
      <c r="G124" s="55">
        <f>SUM(G119:G123)</f>
        <v>10</v>
      </c>
    </row>
    <row r="126" spans="1:8" ht="24" customHeight="1">
      <c r="A126" s="57">
        <v>14</v>
      </c>
      <c r="B126" s="7"/>
      <c r="C126" s="7" t="s">
        <v>1</v>
      </c>
      <c r="D126" s="7"/>
      <c r="E126" s="7"/>
      <c r="F126" s="7"/>
      <c r="G126" s="7"/>
      <c r="H126" s="7"/>
    </row>
    <row r="127" spans="1:8" ht="32">
      <c r="A127" s="3" t="s">
        <v>2</v>
      </c>
      <c r="B127" s="3" t="s">
        <v>3</v>
      </c>
      <c r="C127" s="3" t="s">
        <v>4</v>
      </c>
      <c r="D127" s="4" t="s">
        <v>57</v>
      </c>
      <c r="E127" s="4" t="s">
        <v>10</v>
      </c>
      <c r="F127" s="4" t="s">
        <v>59</v>
      </c>
      <c r="G127" s="4" t="s">
        <v>58</v>
      </c>
      <c r="H127" s="4" t="s">
        <v>68</v>
      </c>
    </row>
    <row r="128" spans="1:8">
      <c r="A128" s="3">
        <v>1</v>
      </c>
      <c r="B128" s="2"/>
      <c r="C128" s="2"/>
      <c r="D128" s="2">
        <v>1</v>
      </c>
      <c r="E128" s="2">
        <v>1</v>
      </c>
      <c r="F128" s="2">
        <v>1</v>
      </c>
      <c r="G128" s="2">
        <f>D128*E128*F128</f>
        <v>1</v>
      </c>
      <c r="H128" s="2"/>
    </row>
    <row r="129" spans="1:8">
      <c r="A129" s="3">
        <v>2</v>
      </c>
      <c r="B129" s="2"/>
      <c r="C129" s="2"/>
      <c r="D129" s="53">
        <v>1</v>
      </c>
      <c r="E129" s="2">
        <v>2</v>
      </c>
      <c r="F129" s="2">
        <v>3</v>
      </c>
      <c r="G129" s="2">
        <f t="shared" ref="G129:G132" si="13">D129*E129*F129</f>
        <v>6</v>
      </c>
      <c r="H129" s="2"/>
    </row>
    <row r="130" spans="1:8">
      <c r="A130" s="3">
        <v>3</v>
      </c>
      <c r="B130" s="2"/>
      <c r="C130" s="2"/>
      <c r="D130" s="2">
        <v>1</v>
      </c>
      <c r="E130" s="2">
        <v>1</v>
      </c>
      <c r="F130" s="2">
        <v>1</v>
      </c>
      <c r="G130" s="2">
        <f t="shared" si="13"/>
        <v>1</v>
      </c>
      <c r="H130" s="2"/>
    </row>
    <row r="131" spans="1:8">
      <c r="A131" s="3">
        <v>4</v>
      </c>
      <c r="B131" s="2"/>
      <c r="C131" s="2"/>
      <c r="D131" s="53">
        <v>1</v>
      </c>
      <c r="E131" s="2">
        <v>1</v>
      </c>
      <c r="F131" s="2">
        <v>1</v>
      </c>
      <c r="G131" s="2">
        <f t="shared" si="13"/>
        <v>1</v>
      </c>
      <c r="H131" s="2"/>
    </row>
    <row r="132" spans="1:8">
      <c r="A132" s="3">
        <v>5</v>
      </c>
      <c r="B132" s="2"/>
      <c r="C132" s="2"/>
      <c r="D132" s="53">
        <v>1</v>
      </c>
      <c r="E132" s="53">
        <v>1</v>
      </c>
      <c r="F132" s="53">
        <v>1</v>
      </c>
      <c r="G132" s="2">
        <f t="shared" si="13"/>
        <v>1</v>
      </c>
      <c r="H132" s="2"/>
    </row>
    <row r="133" spans="1:8">
      <c r="D133" s="43"/>
      <c r="E133" s="142" t="s">
        <v>23</v>
      </c>
      <c r="F133" s="143"/>
      <c r="G133" s="55">
        <f>SUM(G128:G132)</f>
        <v>10</v>
      </c>
    </row>
    <row r="135" spans="1:8" ht="24" customHeight="1">
      <c r="A135" s="57">
        <v>15</v>
      </c>
      <c r="B135" s="7"/>
      <c r="C135" s="7" t="s">
        <v>1</v>
      </c>
      <c r="D135" s="7"/>
      <c r="E135" s="7"/>
      <c r="F135" s="7"/>
      <c r="G135" s="7"/>
      <c r="H135" s="7"/>
    </row>
    <row r="136" spans="1:8" ht="32">
      <c r="A136" s="3" t="s">
        <v>2</v>
      </c>
      <c r="B136" s="3" t="s">
        <v>3</v>
      </c>
      <c r="C136" s="3" t="s">
        <v>4</v>
      </c>
      <c r="D136" s="4" t="s">
        <v>57</v>
      </c>
      <c r="E136" s="4" t="s">
        <v>10</v>
      </c>
      <c r="F136" s="4" t="s">
        <v>59</v>
      </c>
      <c r="G136" s="4" t="s">
        <v>58</v>
      </c>
      <c r="H136" s="4" t="s">
        <v>68</v>
      </c>
    </row>
    <row r="137" spans="1:8">
      <c r="A137" s="3">
        <v>1</v>
      </c>
      <c r="B137" s="2"/>
      <c r="C137" s="2"/>
      <c r="D137" s="2">
        <v>1</v>
      </c>
      <c r="E137" s="2">
        <v>1</v>
      </c>
      <c r="F137" s="2">
        <v>1</v>
      </c>
      <c r="G137" s="2">
        <f>D137*E137*F137</f>
        <v>1</v>
      </c>
      <c r="H137" s="2"/>
    </row>
    <row r="138" spans="1:8">
      <c r="A138" s="3">
        <v>2</v>
      </c>
      <c r="B138" s="2"/>
      <c r="C138" s="2"/>
      <c r="D138" s="53">
        <v>1</v>
      </c>
      <c r="E138" s="2">
        <v>2</v>
      </c>
      <c r="F138" s="2">
        <v>3</v>
      </c>
      <c r="G138" s="2">
        <f t="shared" ref="G138:G141" si="14">D138*E138*F138</f>
        <v>6</v>
      </c>
      <c r="H138" s="2"/>
    </row>
    <row r="139" spans="1:8">
      <c r="A139" s="3">
        <v>3</v>
      </c>
      <c r="B139" s="2"/>
      <c r="C139" s="2"/>
      <c r="D139" s="2">
        <v>1</v>
      </c>
      <c r="E139" s="2">
        <v>1</v>
      </c>
      <c r="F139" s="2">
        <v>1</v>
      </c>
      <c r="G139" s="2">
        <f t="shared" si="14"/>
        <v>1</v>
      </c>
      <c r="H139" s="2"/>
    </row>
    <row r="140" spans="1:8">
      <c r="A140" s="3">
        <v>4</v>
      </c>
      <c r="B140" s="2"/>
      <c r="C140" s="2"/>
      <c r="D140" s="53">
        <v>1</v>
      </c>
      <c r="E140" s="2">
        <v>1</v>
      </c>
      <c r="F140" s="2">
        <v>1</v>
      </c>
      <c r="G140" s="2">
        <f t="shared" si="14"/>
        <v>1</v>
      </c>
      <c r="H140" s="2"/>
    </row>
    <row r="141" spans="1:8">
      <c r="A141" s="3">
        <v>5</v>
      </c>
      <c r="B141" s="2"/>
      <c r="C141" s="2"/>
      <c r="D141" s="53">
        <v>1</v>
      </c>
      <c r="E141" s="53">
        <v>1</v>
      </c>
      <c r="F141" s="53">
        <v>1</v>
      </c>
      <c r="G141" s="2">
        <f t="shared" si="14"/>
        <v>1</v>
      </c>
      <c r="H141" s="2"/>
    </row>
    <row r="142" spans="1:8">
      <c r="D142" s="43"/>
      <c r="E142" s="142" t="s">
        <v>23</v>
      </c>
      <c r="F142" s="143"/>
      <c r="G142" s="55">
        <f>SUM(G137:G141)</f>
        <v>10</v>
      </c>
    </row>
    <row r="143" spans="1:8" ht="12.75" customHeight="1"/>
    <row r="144" spans="1:8" ht="24" customHeight="1">
      <c r="A144" s="57">
        <v>16</v>
      </c>
      <c r="B144" s="7"/>
      <c r="C144" s="7" t="s">
        <v>1</v>
      </c>
      <c r="D144" s="7"/>
      <c r="E144" s="7"/>
      <c r="F144" s="7"/>
      <c r="G144" s="7"/>
      <c r="H144" s="7"/>
    </row>
    <row r="145" spans="1:8" ht="32">
      <c r="A145" s="3" t="s">
        <v>2</v>
      </c>
      <c r="B145" s="3" t="s">
        <v>3</v>
      </c>
      <c r="C145" s="3" t="s">
        <v>4</v>
      </c>
      <c r="D145" s="4" t="s">
        <v>57</v>
      </c>
      <c r="E145" s="4" t="s">
        <v>10</v>
      </c>
      <c r="F145" s="4" t="s">
        <v>59</v>
      </c>
      <c r="G145" s="4" t="s">
        <v>58</v>
      </c>
      <c r="H145" s="4" t="s">
        <v>68</v>
      </c>
    </row>
    <row r="146" spans="1:8">
      <c r="A146" s="3">
        <v>1</v>
      </c>
      <c r="B146" s="2"/>
      <c r="C146" s="2"/>
      <c r="D146" s="2">
        <v>1</v>
      </c>
      <c r="E146" s="2">
        <v>1</v>
      </c>
      <c r="F146" s="2">
        <v>1</v>
      </c>
      <c r="G146" s="2">
        <f>D146*E146*F146</f>
        <v>1</v>
      </c>
      <c r="H146" s="2"/>
    </row>
    <row r="147" spans="1:8">
      <c r="A147" s="3">
        <v>2</v>
      </c>
      <c r="B147" s="2"/>
      <c r="C147" s="2"/>
      <c r="D147" s="53">
        <v>1</v>
      </c>
      <c r="E147" s="2">
        <v>2</v>
      </c>
      <c r="F147" s="2">
        <v>3</v>
      </c>
      <c r="G147" s="2">
        <f t="shared" ref="G147:G150" si="15">D147*E147*F147</f>
        <v>6</v>
      </c>
      <c r="H147" s="2"/>
    </row>
    <row r="148" spans="1:8">
      <c r="A148" s="3">
        <v>3</v>
      </c>
      <c r="B148" s="2"/>
      <c r="C148" s="2"/>
      <c r="D148" s="2">
        <v>1</v>
      </c>
      <c r="E148" s="2">
        <v>1</v>
      </c>
      <c r="F148" s="2">
        <v>1</v>
      </c>
      <c r="G148" s="2">
        <f t="shared" si="15"/>
        <v>1</v>
      </c>
      <c r="H148" s="2"/>
    </row>
    <row r="149" spans="1:8">
      <c r="A149" s="3">
        <v>4</v>
      </c>
      <c r="B149" s="2"/>
      <c r="C149" s="2"/>
      <c r="D149" s="53">
        <v>1</v>
      </c>
      <c r="E149" s="2">
        <v>1</v>
      </c>
      <c r="F149" s="2">
        <v>1</v>
      </c>
      <c r="G149" s="2">
        <f t="shared" si="15"/>
        <v>1</v>
      </c>
      <c r="H149" s="2"/>
    </row>
    <row r="150" spans="1:8">
      <c r="A150" s="3">
        <v>5</v>
      </c>
      <c r="B150" s="2"/>
      <c r="C150" s="2"/>
      <c r="D150" s="53">
        <v>1</v>
      </c>
      <c r="E150" s="53">
        <v>1</v>
      </c>
      <c r="F150" s="53">
        <v>1</v>
      </c>
      <c r="G150" s="2">
        <f t="shared" si="15"/>
        <v>1</v>
      </c>
      <c r="H150" s="2"/>
    </row>
    <row r="151" spans="1:8">
      <c r="D151" s="43"/>
      <c r="E151" s="142" t="s">
        <v>23</v>
      </c>
      <c r="F151" s="143"/>
      <c r="G151" s="55">
        <f>SUM(G146:G150)</f>
        <v>10</v>
      </c>
    </row>
    <row r="153" spans="1:8" ht="24" customHeight="1">
      <c r="A153" s="57">
        <v>17</v>
      </c>
      <c r="B153" s="7"/>
      <c r="C153" s="7" t="s">
        <v>1</v>
      </c>
      <c r="D153" s="7"/>
      <c r="E153" s="7"/>
      <c r="F153" s="7"/>
      <c r="G153" s="7"/>
      <c r="H153" s="7"/>
    </row>
    <row r="154" spans="1:8" ht="32">
      <c r="A154" s="3" t="s">
        <v>2</v>
      </c>
      <c r="B154" s="3" t="s">
        <v>3</v>
      </c>
      <c r="C154" s="3" t="s">
        <v>4</v>
      </c>
      <c r="D154" s="4" t="s">
        <v>57</v>
      </c>
      <c r="E154" s="4" t="s">
        <v>10</v>
      </c>
      <c r="F154" s="4" t="s">
        <v>59</v>
      </c>
      <c r="G154" s="4" t="s">
        <v>58</v>
      </c>
      <c r="H154" s="4" t="s">
        <v>68</v>
      </c>
    </row>
    <row r="155" spans="1:8">
      <c r="A155" s="3">
        <v>1</v>
      </c>
      <c r="B155" s="2"/>
      <c r="C155" s="2"/>
      <c r="D155" s="2">
        <v>1</v>
      </c>
      <c r="E155" s="2">
        <v>1</v>
      </c>
      <c r="F155" s="2">
        <v>1</v>
      </c>
      <c r="G155" s="2">
        <f>D155*E155*F155</f>
        <v>1</v>
      </c>
      <c r="H155" s="2"/>
    </row>
    <row r="156" spans="1:8">
      <c r="A156" s="3">
        <v>2</v>
      </c>
      <c r="B156" s="2"/>
      <c r="C156" s="2"/>
      <c r="D156" s="53">
        <v>1</v>
      </c>
      <c r="E156" s="2">
        <v>2</v>
      </c>
      <c r="F156" s="2">
        <v>3</v>
      </c>
      <c r="G156" s="2">
        <f t="shared" ref="G156:G159" si="16">D156*E156*F156</f>
        <v>6</v>
      </c>
      <c r="H156" s="2"/>
    </row>
    <row r="157" spans="1:8">
      <c r="A157" s="3">
        <v>3</v>
      </c>
      <c r="B157" s="2"/>
      <c r="C157" s="2"/>
      <c r="D157" s="2">
        <v>1</v>
      </c>
      <c r="E157" s="2">
        <v>1</v>
      </c>
      <c r="F157" s="2">
        <v>1</v>
      </c>
      <c r="G157" s="2">
        <f t="shared" si="16"/>
        <v>1</v>
      </c>
      <c r="H157" s="2"/>
    </row>
    <row r="158" spans="1:8">
      <c r="A158" s="3">
        <v>4</v>
      </c>
      <c r="B158" s="2"/>
      <c r="C158" s="2"/>
      <c r="D158" s="53">
        <v>1</v>
      </c>
      <c r="E158" s="2">
        <v>1</v>
      </c>
      <c r="F158" s="2">
        <v>1</v>
      </c>
      <c r="G158" s="2">
        <f t="shared" si="16"/>
        <v>1</v>
      </c>
      <c r="H158" s="2"/>
    </row>
    <row r="159" spans="1:8">
      <c r="A159" s="3">
        <v>5</v>
      </c>
      <c r="B159" s="2"/>
      <c r="C159" s="2"/>
      <c r="D159" s="53">
        <v>1</v>
      </c>
      <c r="E159" s="53">
        <v>1</v>
      </c>
      <c r="F159" s="53">
        <v>1</v>
      </c>
      <c r="G159" s="2">
        <f t="shared" si="16"/>
        <v>1</v>
      </c>
      <c r="H159" s="2"/>
    </row>
    <row r="160" spans="1:8">
      <c r="D160" s="43"/>
      <c r="E160" s="142" t="s">
        <v>23</v>
      </c>
      <c r="F160" s="143"/>
      <c r="G160" s="55">
        <f>SUM(G155:G159)</f>
        <v>10</v>
      </c>
    </row>
    <row r="162" spans="1:8" ht="24" customHeight="1">
      <c r="A162" s="57">
        <v>18</v>
      </c>
      <c r="B162" s="7"/>
      <c r="C162" s="7" t="s">
        <v>1</v>
      </c>
      <c r="D162" s="7"/>
      <c r="E162" s="7"/>
      <c r="F162" s="7"/>
      <c r="G162" s="7"/>
      <c r="H162" s="7"/>
    </row>
    <row r="163" spans="1:8" ht="32">
      <c r="A163" s="3" t="s">
        <v>2</v>
      </c>
      <c r="B163" s="3" t="s">
        <v>3</v>
      </c>
      <c r="C163" s="3" t="s">
        <v>4</v>
      </c>
      <c r="D163" s="4" t="s">
        <v>57</v>
      </c>
      <c r="E163" s="4" t="s">
        <v>10</v>
      </c>
      <c r="F163" s="4" t="s">
        <v>59</v>
      </c>
      <c r="G163" s="4" t="s">
        <v>58</v>
      </c>
      <c r="H163" s="4" t="s">
        <v>68</v>
      </c>
    </row>
    <row r="164" spans="1:8">
      <c r="A164" s="3">
        <v>1</v>
      </c>
      <c r="B164" s="2"/>
      <c r="C164" s="2"/>
      <c r="D164" s="2">
        <v>1</v>
      </c>
      <c r="E164" s="2">
        <v>1</v>
      </c>
      <c r="F164" s="2">
        <v>1</v>
      </c>
      <c r="G164" s="2">
        <f>D164*E164*F164</f>
        <v>1</v>
      </c>
      <c r="H164" s="2"/>
    </row>
    <row r="165" spans="1:8">
      <c r="A165" s="3">
        <v>2</v>
      </c>
      <c r="B165" s="2"/>
      <c r="C165" s="2"/>
      <c r="D165" s="53">
        <v>1</v>
      </c>
      <c r="E165" s="2">
        <v>2</v>
      </c>
      <c r="F165" s="2">
        <v>3</v>
      </c>
      <c r="G165" s="2">
        <f t="shared" ref="G165:G168" si="17">D165*E165*F165</f>
        <v>6</v>
      </c>
      <c r="H165" s="2"/>
    </row>
    <row r="166" spans="1:8">
      <c r="A166" s="3">
        <v>3</v>
      </c>
      <c r="B166" s="2"/>
      <c r="C166" s="2"/>
      <c r="D166" s="2">
        <v>1</v>
      </c>
      <c r="E166" s="2">
        <v>1</v>
      </c>
      <c r="F166" s="2">
        <v>1</v>
      </c>
      <c r="G166" s="2">
        <f t="shared" si="17"/>
        <v>1</v>
      </c>
      <c r="H166" s="2"/>
    </row>
    <row r="167" spans="1:8">
      <c r="A167" s="3">
        <v>4</v>
      </c>
      <c r="B167" s="2"/>
      <c r="C167" s="2"/>
      <c r="D167" s="53">
        <v>1</v>
      </c>
      <c r="E167" s="2">
        <v>1</v>
      </c>
      <c r="F167" s="2">
        <v>1</v>
      </c>
      <c r="G167" s="2">
        <f t="shared" si="17"/>
        <v>1</v>
      </c>
      <c r="H167" s="2"/>
    </row>
    <row r="168" spans="1:8">
      <c r="A168" s="3">
        <v>5</v>
      </c>
      <c r="B168" s="2"/>
      <c r="C168" s="2"/>
      <c r="D168" s="53">
        <v>1</v>
      </c>
      <c r="E168" s="53">
        <v>1</v>
      </c>
      <c r="F168" s="53">
        <v>1</v>
      </c>
      <c r="G168" s="2">
        <f t="shared" si="17"/>
        <v>1</v>
      </c>
      <c r="H168" s="2"/>
    </row>
    <row r="169" spans="1:8">
      <c r="D169" s="43"/>
      <c r="E169" s="142" t="s">
        <v>23</v>
      </c>
      <c r="F169" s="143"/>
      <c r="G169" s="55">
        <f>SUM(G164:G168)</f>
        <v>10</v>
      </c>
    </row>
    <row r="171" spans="1:8" ht="24" customHeight="1">
      <c r="A171" s="57">
        <v>19</v>
      </c>
      <c r="B171" s="7"/>
      <c r="C171" s="7" t="s">
        <v>1</v>
      </c>
      <c r="D171" s="7"/>
      <c r="E171" s="7"/>
      <c r="F171" s="7"/>
      <c r="G171" s="7"/>
      <c r="H171" s="7"/>
    </row>
    <row r="172" spans="1:8" ht="32">
      <c r="A172" s="3" t="s">
        <v>2</v>
      </c>
      <c r="B172" s="3" t="s">
        <v>3</v>
      </c>
      <c r="C172" s="3" t="s">
        <v>4</v>
      </c>
      <c r="D172" s="4" t="s">
        <v>57</v>
      </c>
      <c r="E172" s="4" t="s">
        <v>10</v>
      </c>
      <c r="F172" s="4" t="s">
        <v>59</v>
      </c>
      <c r="G172" s="4" t="s">
        <v>58</v>
      </c>
      <c r="H172" s="4" t="s">
        <v>68</v>
      </c>
    </row>
    <row r="173" spans="1:8">
      <c r="A173" s="3">
        <v>1</v>
      </c>
      <c r="B173" s="2"/>
      <c r="C173" s="2"/>
      <c r="D173" s="2">
        <v>1</v>
      </c>
      <c r="E173" s="2">
        <v>1</v>
      </c>
      <c r="F173" s="2">
        <v>1</v>
      </c>
      <c r="G173" s="2">
        <f>D173*E173*F173</f>
        <v>1</v>
      </c>
      <c r="H173" s="2"/>
    </row>
    <row r="174" spans="1:8">
      <c r="A174" s="3">
        <v>2</v>
      </c>
      <c r="B174" s="2"/>
      <c r="C174" s="2"/>
      <c r="D174" s="53">
        <v>1</v>
      </c>
      <c r="E174" s="2">
        <v>2</v>
      </c>
      <c r="F174" s="2">
        <v>3</v>
      </c>
      <c r="G174" s="2">
        <f t="shared" ref="G174:G177" si="18">D174*E174*F174</f>
        <v>6</v>
      </c>
      <c r="H174" s="2"/>
    </row>
    <row r="175" spans="1:8">
      <c r="A175" s="3">
        <v>3</v>
      </c>
      <c r="B175" s="2"/>
      <c r="C175" s="2"/>
      <c r="D175" s="2">
        <v>1</v>
      </c>
      <c r="E175" s="2">
        <v>1</v>
      </c>
      <c r="F175" s="2">
        <v>1</v>
      </c>
      <c r="G175" s="2">
        <f t="shared" si="18"/>
        <v>1</v>
      </c>
      <c r="H175" s="2"/>
    </row>
    <row r="176" spans="1:8">
      <c r="A176" s="3">
        <v>4</v>
      </c>
      <c r="B176" s="2"/>
      <c r="C176" s="2"/>
      <c r="D176" s="53">
        <v>1</v>
      </c>
      <c r="E176" s="2">
        <v>1</v>
      </c>
      <c r="F176" s="2">
        <v>1</v>
      </c>
      <c r="G176" s="2">
        <f t="shared" si="18"/>
        <v>1</v>
      </c>
      <c r="H176" s="2"/>
    </row>
    <row r="177" spans="1:14">
      <c r="A177" s="3">
        <v>5</v>
      </c>
      <c r="B177" s="2"/>
      <c r="C177" s="2"/>
      <c r="D177" s="53">
        <v>1</v>
      </c>
      <c r="E177" s="53">
        <v>1</v>
      </c>
      <c r="F177" s="53">
        <v>1</v>
      </c>
      <c r="G177" s="2">
        <f t="shared" si="18"/>
        <v>1</v>
      </c>
      <c r="H177" s="2"/>
    </row>
    <row r="178" spans="1:14">
      <c r="D178" s="43"/>
      <c r="E178" s="142" t="s">
        <v>23</v>
      </c>
      <c r="F178" s="143"/>
      <c r="G178" s="55">
        <f>SUM(G173:G177)</f>
        <v>10</v>
      </c>
    </row>
    <row r="180" spans="1:14" ht="24" customHeight="1">
      <c r="A180" s="57">
        <v>20</v>
      </c>
      <c r="B180" s="7"/>
      <c r="C180" s="7" t="s">
        <v>1</v>
      </c>
      <c r="D180" s="7"/>
      <c r="E180" s="7"/>
      <c r="F180" s="7"/>
      <c r="G180" s="7"/>
      <c r="H180" s="7"/>
    </row>
    <row r="181" spans="1:14" ht="32">
      <c r="A181" s="3" t="s">
        <v>2</v>
      </c>
      <c r="B181" s="3" t="s">
        <v>3</v>
      </c>
      <c r="C181" s="3" t="s">
        <v>4</v>
      </c>
      <c r="D181" s="4" t="s">
        <v>57</v>
      </c>
      <c r="E181" s="4" t="s">
        <v>10</v>
      </c>
      <c r="F181" s="4" t="s">
        <v>59</v>
      </c>
      <c r="G181" s="4" t="s">
        <v>58</v>
      </c>
      <c r="H181" s="4" t="s">
        <v>68</v>
      </c>
    </row>
    <row r="182" spans="1:14">
      <c r="A182" s="3">
        <v>1</v>
      </c>
      <c r="B182" s="2"/>
      <c r="C182" s="2"/>
      <c r="D182" s="2">
        <v>1</v>
      </c>
      <c r="E182" s="2">
        <v>1</v>
      </c>
      <c r="F182" s="2">
        <v>1</v>
      </c>
      <c r="G182" s="2">
        <f>D182*E182*F182</f>
        <v>1</v>
      </c>
      <c r="H182" s="2"/>
    </row>
    <row r="183" spans="1:14">
      <c r="A183" s="3">
        <v>2</v>
      </c>
      <c r="B183" s="2"/>
      <c r="C183" s="2"/>
      <c r="D183" s="53">
        <v>1</v>
      </c>
      <c r="E183" s="2">
        <v>2</v>
      </c>
      <c r="F183" s="2">
        <v>3</v>
      </c>
      <c r="G183" s="2">
        <f t="shared" ref="G183:G186" si="19">D183*E183*F183</f>
        <v>6</v>
      </c>
      <c r="H183" s="2"/>
    </row>
    <row r="184" spans="1:14">
      <c r="A184" s="3">
        <v>3</v>
      </c>
      <c r="B184" s="2"/>
      <c r="C184" s="2"/>
      <c r="D184" s="2">
        <v>1</v>
      </c>
      <c r="E184" s="2">
        <v>1</v>
      </c>
      <c r="F184" s="2">
        <v>1</v>
      </c>
      <c r="G184" s="2">
        <f t="shared" si="19"/>
        <v>1</v>
      </c>
      <c r="H184" s="2"/>
    </row>
    <row r="185" spans="1:14">
      <c r="A185" s="3">
        <v>4</v>
      </c>
      <c r="B185" s="2"/>
      <c r="C185" s="2"/>
      <c r="D185" s="53">
        <v>1</v>
      </c>
      <c r="E185" s="2">
        <v>1</v>
      </c>
      <c r="F185" s="2">
        <v>1</v>
      </c>
      <c r="G185" s="2">
        <f t="shared" si="19"/>
        <v>1</v>
      </c>
      <c r="H185" s="2"/>
    </row>
    <row r="186" spans="1:14">
      <c r="A186" s="3">
        <v>5</v>
      </c>
      <c r="B186" s="2"/>
      <c r="C186" s="2"/>
      <c r="D186" s="53">
        <v>1</v>
      </c>
      <c r="E186" s="53">
        <v>1</v>
      </c>
      <c r="F186" s="53">
        <v>1</v>
      </c>
      <c r="G186" s="2">
        <f t="shared" si="19"/>
        <v>1</v>
      </c>
      <c r="H186" s="2"/>
    </row>
    <row r="187" spans="1:14">
      <c r="D187" s="43"/>
      <c r="E187" s="142" t="s">
        <v>23</v>
      </c>
      <c r="F187" s="143"/>
      <c r="G187" s="55">
        <f>SUM(G182:G186)</f>
        <v>10</v>
      </c>
    </row>
    <row r="190" spans="1:14" ht="18.75" customHeight="1">
      <c r="A190" s="70"/>
      <c r="B190" s="71" t="s">
        <v>60</v>
      </c>
      <c r="C190" s="72"/>
      <c r="D190" s="73"/>
      <c r="E190" s="74"/>
      <c r="F190" s="75"/>
      <c r="G190" s="74"/>
      <c r="H190" s="75"/>
      <c r="I190" s="73"/>
      <c r="J190" s="76"/>
      <c r="K190" s="70"/>
      <c r="L190" s="70"/>
      <c r="M190" s="70"/>
      <c r="N190" s="70"/>
    </row>
    <row r="191" spans="1:14" ht="18.75" customHeight="1">
      <c r="A191" s="70"/>
      <c r="B191" s="77"/>
      <c r="C191" s="72"/>
      <c r="D191" s="73"/>
      <c r="E191" s="74"/>
      <c r="F191" s="75"/>
      <c r="G191" s="74"/>
      <c r="H191" s="75"/>
      <c r="I191" s="73"/>
      <c r="J191" s="76"/>
      <c r="K191" s="70"/>
      <c r="L191" s="70"/>
      <c r="M191" s="70"/>
      <c r="N191" s="70"/>
    </row>
    <row r="192" spans="1:14" ht="33" customHeight="1">
      <c r="A192" s="70"/>
      <c r="B192" s="78" t="s">
        <v>61</v>
      </c>
      <c r="C192" s="140" t="s">
        <v>62</v>
      </c>
      <c r="D192" s="141"/>
      <c r="E192" s="141"/>
      <c r="F192" s="141"/>
      <c r="G192" s="141"/>
      <c r="H192" s="141"/>
      <c r="I192" s="141"/>
      <c r="J192" s="79"/>
      <c r="K192" s="70"/>
      <c r="L192" s="70"/>
      <c r="M192" s="70"/>
      <c r="N192" s="70"/>
    </row>
    <row r="193" spans="1:14" ht="18.75" customHeight="1">
      <c r="A193" s="70"/>
      <c r="B193" s="78" t="s">
        <v>63</v>
      </c>
      <c r="C193" s="80" t="s">
        <v>64</v>
      </c>
      <c r="D193" s="81"/>
      <c r="E193" s="82"/>
      <c r="F193" s="83"/>
      <c r="G193" s="82"/>
      <c r="H193" s="83"/>
      <c r="I193" s="84"/>
      <c r="J193" s="85"/>
      <c r="K193" s="70"/>
      <c r="L193" s="70"/>
      <c r="M193" s="70"/>
      <c r="N193" s="70"/>
    </row>
    <row r="194" spans="1:14" ht="18.75" customHeight="1">
      <c r="A194" s="70"/>
      <c r="B194" s="78" t="s">
        <v>65</v>
      </c>
      <c r="C194" s="86" t="s">
        <v>66</v>
      </c>
      <c r="D194" s="81"/>
      <c r="E194" s="87"/>
      <c r="F194" s="87"/>
      <c r="G194" s="87"/>
      <c r="H194" s="83"/>
      <c r="I194" s="84"/>
      <c r="J194" s="85"/>
      <c r="K194" s="70"/>
      <c r="L194" s="70"/>
      <c r="M194" s="70"/>
      <c r="N194" s="70"/>
    </row>
    <row r="195" spans="1:14" ht="18.75" customHeight="1">
      <c r="A195" s="70"/>
      <c r="B195" s="70"/>
      <c r="C195" s="72"/>
      <c r="D195" s="73"/>
      <c r="E195" s="74"/>
      <c r="F195" s="75"/>
      <c r="G195" s="74"/>
      <c r="H195" s="75"/>
      <c r="I195" s="73"/>
      <c r="J195" s="76"/>
      <c r="K195" s="70"/>
      <c r="L195" s="70"/>
      <c r="M195" s="70"/>
      <c r="N195" s="70"/>
    </row>
    <row r="196" spans="1:14" ht="18.75" customHeight="1">
      <c r="A196" s="70"/>
      <c r="B196" s="77" t="s">
        <v>67</v>
      </c>
      <c r="C196" s="88"/>
      <c r="D196" s="84"/>
      <c r="E196" s="82"/>
      <c r="F196" s="75"/>
      <c r="G196" s="74"/>
      <c r="H196" s="75"/>
      <c r="I196" s="73"/>
      <c r="J196" s="76"/>
      <c r="K196" s="70"/>
      <c r="L196" s="70"/>
      <c r="M196" s="70"/>
      <c r="N196" s="70"/>
    </row>
  </sheetData>
  <mergeCells count="22">
    <mergeCell ref="E187:F187"/>
    <mergeCell ref="E142:F142"/>
    <mergeCell ref="E151:F151"/>
    <mergeCell ref="E160:F160"/>
    <mergeCell ref="E169:F169"/>
    <mergeCell ref="E178:F178"/>
    <mergeCell ref="C192:I192"/>
    <mergeCell ref="C3:I3"/>
    <mergeCell ref="E14:F14"/>
    <mergeCell ref="E23:F23"/>
    <mergeCell ref="E32:F32"/>
    <mergeCell ref="E41:F41"/>
    <mergeCell ref="E50:F50"/>
    <mergeCell ref="E59:F59"/>
    <mergeCell ref="E68:F68"/>
    <mergeCell ref="E77:F77"/>
    <mergeCell ref="E87:F87"/>
    <mergeCell ref="E97:F97"/>
    <mergeCell ref="E106:F106"/>
    <mergeCell ref="E115:F115"/>
    <mergeCell ref="E124:F124"/>
    <mergeCell ref="E133:F13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769E-24EA-4562-8C86-25A809FD4BBA}">
  <dimension ref="A2:I10"/>
  <sheetViews>
    <sheetView tabSelected="1" zoomScale="111" workbookViewId="0">
      <selection activeCell="B3" sqref="B3"/>
    </sheetView>
  </sheetViews>
  <sheetFormatPr baseColWidth="10" defaultColWidth="8.83203125" defaultRowHeight="15"/>
  <cols>
    <col min="2" max="2" width="36.83203125" customWidth="1"/>
    <col min="3" max="5" width="24.33203125" customWidth="1"/>
    <col min="6" max="6" width="15.1640625" bestFit="1" customWidth="1"/>
    <col min="7" max="7" width="13.33203125" customWidth="1"/>
    <col min="8" max="8" width="24" customWidth="1"/>
    <col min="9" max="9" width="32" customWidth="1"/>
  </cols>
  <sheetData>
    <row r="2" spans="1:9" ht="30" customHeight="1">
      <c r="A2" s="57"/>
      <c r="B2" s="7" t="s">
        <v>77</v>
      </c>
      <c r="C2" s="7" t="s">
        <v>1</v>
      </c>
      <c r="D2" s="7"/>
      <c r="E2" s="7"/>
      <c r="F2" s="7"/>
      <c r="G2" s="7"/>
      <c r="H2" s="7"/>
      <c r="I2" s="7"/>
    </row>
    <row r="3" spans="1:9" s="104" customFormat="1" ht="40.5" customHeight="1">
      <c r="A3" s="106" t="s">
        <v>2</v>
      </c>
      <c r="B3" s="106" t="s">
        <v>56</v>
      </c>
      <c r="C3" s="106" t="s">
        <v>4</v>
      </c>
      <c r="D3" s="106" t="s">
        <v>72</v>
      </c>
      <c r="E3" s="106" t="s">
        <v>70</v>
      </c>
      <c r="F3" s="106" t="s">
        <v>42</v>
      </c>
      <c r="G3" s="106" t="s">
        <v>71</v>
      </c>
      <c r="H3" s="106" t="s">
        <v>69</v>
      </c>
      <c r="I3" s="106" t="s">
        <v>75</v>
      </c>
    </row>
    <row r="4" spans="1:9" s="93" customFormat="1" ht="32.25" customHeight="1">
      <c r="A4" s="94"/>
      <c r="B4" s="95"/>
      <c r="C4" s="94" t="s">
        <v>76</v>
      </c>
      <c r="D4" s="96"/>
      <c r="E4" s="97"/>
      <c r="F4" s="96"/>
      <c r="G4" s="98"/>
      <c r="H4" s="99">
        <f>D4*E4*F4*G4</f>
        <v>0</v>
      </c>
      <c r="I4" s="92"/>
    </row>
    <row r="5" spans="1:9" s="93" customFormat="1" ht="32.25" customHeight="1">
      <c r="A5" s="94"/>
      <c r="B5" s="95"/>
      <c r="C5" s="94"/>
      <c r="D5" s="96"/>
      <c r="E5" s="97"/>
      <c r="F5" s="96"/>
      <c r="G5" s="98"/>
      <c r="H5" s="99">
        <f>D5*E5*F5*G5</f>
        <v>0</v>
      </c>
      <c r="I5" s="92"/>
    </row>
    <row r="6" spans="1:9" s="93" customFormat="1" ht="32.25" customHeight="1">
      <c r="A6" s="94"/>
      <c r="B6" s="95"/>
      <c r="C6" s="94"/>
      <c r="D6" s="96"/>
      <c r="E6" s="97"/>
      <c r="F6" s="96"/>
      <c r="G6" s="98"/>
      <c r="H6" s="99">
        <f t="shared" ref="H6:H7" si="0">D6*E6*F6*G6</f>
        <v>0</v>
      </c>
      <c r="I6" s="92"/>
    </row>
    <row r="7" spans="1:9" s="93" customFormat="1" ht="32.25" customHeight="1">
      <c r="A7" s="100"/>
      <c r="B7" s="101"/>
      <c r="C7" s="94"/>
      <c r="D7" s="102"/>
      <c r="E7" s="103"/>
      <c r="F7" s="102"/>
      <c r="G7" s="98"/>
      <c r="H7" s="99">
        <f t="shared" si="0"/>
        <v>0</v>
      </c>
      <c r="I7" s="92"/>
    </row>
    <row r="8" spans="1:9" s="93" customFormat="1" ht="32.25" customHeight="1">
      <c r="E8" s="144" t="s">
        <v>23</v>
      </c>
      <c r="F8" s="144"/>
      <c r="G8" s="144"/>
      <c r="H8" s="105">
        <f>SUM(H4:H7)</f>
        <v>0</v>
      </c>
    </row>
    <row r="9" spans="1:9" s="93" customFormat="1"/>
    <row r="10" spans="1:9" s="93" customFormat="1"/>
  </sheetData>
  <mergeCells count="1">
    <mergeCell ref="E8:G8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9FCCC-633F-40A2-805C-D5DC4AFB5C70}">
  <dimension ref="B2:F12"/>
  <sheetViews>
    <sheetView workbookViewId="0">
      <selection activeCell="F2" sqref="F2"/>
    </sheetView>
  </sheetViews>
  <sheetFormatPr baseColWidth="10" defaultColWidth="8.83203125" defaultRowHeight="15"/>
  <sheetData>
    <row r="2" spans="2:6">
      <c r="B2" s="50" t="s">
        <v>44</v>
      </c>
      <c r="E2" s="14" t="s">
        <v>40</v>
      </c>
      <c r="F2" s="9"/>
    </row>
    <row r="3" spans="2:6">
      <c r="B3" t="s">
        <v>45</v>
      </c>
      <c r="E3" s="13" t="s">
        <v>24</v>
      </c>
      <c r="F3" s="9" t="s">
        <v>43</v>
      </c>
    </row>
    <row r="4" spans="2:6">
      <c r="B4" t="s">
        <v>46</v>
      </c>
      <c r="E4" s="13" t="s">
        <v>25</v>
      </c>
      <c r="F4" s="9" t="s">
        <v>55</v>
      </c>
    </row>
    <row r="5" spans="2:6">
      <c r="B5" t="s">
        <v>47</v>
      </c>
      <c r="E5" s="13" t="s">
        <v>26</v>
      </c>
      <c r="F5" s="9" t="s">
        <v>55</v>
      </c>
    </row>
    <row r="6" spans="2:6">
      <c r="B6" t="s">
        <v>48</v>
      </c>
      <c r="E6" s="13" t="s">
        <v>27</v>
      </c>
      <c r="F6" s="9" t="s">
        <v>55</v>
      </c>
    </row>
    <row r="7" spans="2:6">
      <c r="B7" t="s">
        <v>49</v>
      </c>
      <c r="E7" s="13" t="s">
        <v>28</v>
      </c>
      <c r="F7" s="9" t="s">
        <v>55</v>
      </c>
    </row>
    <row r="8" spans="2:6">
      <c r="B8" t="s">
        <v>50</v>
      </c>
      <c r="E8" s="13" t="s">
        <v>29</v>
      </c>
      <c r="F8" s="9" t="s">
        <v>55</v>
      </c>
    </row>
    <row r="9" spans="2:6">
      <c r="B9" t="s">
        <v>51</v>
      </c>
      <c r="E9" s="13" t="s">
        <v>30</v>
      </c>
      <c r="F9" s="9" t="s">
        <v>55</v>
      </c>
    </row>
    <row r="10" spans="2:6">
      <c r="B10" t="s">
        <v>52</v>
      </c>
    </row>
    <row r="11" spans="2:6">
      <c r="B11" t="s">
        <v>6</v>
      </c>
    </row>
    <row r="12" spans="2:6">
      <c r="B1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</vt:lpstr>
      <vt:lpstr>Workplan &amp; budget</vt:lpstr>
      <vt:lpstr> All Assumption cost</vt:lpstr>
      <vt:lpstr>Personal Assumption cost</vt:lpstr>
      <vt:lpstr>List</vt:lpstr>
      <vt:lpstr>Title!Print_Area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KANITTHA TANTRAJIN</dc:creator>
  <cp:lastModifiedBy>Mareta Linia</cp:lastModifiedBy>
  <cp:lastPrinted>2025-06-05T00:08:33Z</cp:lastPrinted>
  <dcterms:created xsi:type="dcterms:W3CDTF">2025-06-04T22:43:48Z</dcterms:created>
  <dcterms:modified xsi:type="dcterms:W3CDTF">2025-06-23T06:35:51Z</dcterms:modified>
</cp:coreProperties>
</file>